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8311" sheetId="1" r:id="rId1"/>
  </sheets>
  <definedNames>
    <definedName name="_xlnm.Print_Area" localSheetId="0">КПК0118311!$A$1:$BQ$112</definedName>
  </definedNames>
  <calcPr calcId="144525"/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1" i="1"/>
  <c r="BC71" i="1"/>
  <c r="BD61" i="1"/>
  <c r="AY61" i="1"/>
  <c r="AS61" i="1"/>
  <c r="AC61" i="1"/>
  <c r="BD60" i="1"/>
  <c r="AY60" i="1"/>
  <c r="AS60" i="1"/>
  <c r="AC60" i="1"/>
  <c r="BI45" i="1"/>
  <c r="BD45" i="1"/>
  <c r="AZ45" i="1"/>
  <c r="AK45" i="1"/>
  <c r="BI44" i="1"/>
  <c r="BD44" i="1"/>
  <c r="AZ44" i="1"/>
  <c r="AK44" i="1"/>
  <c r="BN44" i="1" l="1"/>
  <c r="BN45" i="1"/>
  <c r="BI60" i="1"/>
  <c r="BI61" i="1"/>
</calcChain>
</file>

<file path=xl/sharedStrings.xml><?xml version="1.0" encoding="utf-8"?>
<sst xmlns="http://schemas.openxmlformats.org/spreadsheetml/2006/main" count="218" uniqueCount="125">
  <si>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</si>
  <si>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</si>
  <si>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</si>
  <si>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</si>
  <si>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</si>
  <si>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</si>
  <si>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</si>
  <si>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</si>
  <si>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</si>
  <si>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</si>
  <si>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</si>
  <si>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</si>
  <si>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</si>
  <si>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</si>
  <si>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</si>
  <si>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</si>
  <si>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</si>
  <si>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</si>
  <si>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</si>
  <si>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</si>
  <si>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</si>
  <si>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</si>
  <si>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</si>
  <si>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</si>
  <si>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</si>
  <si>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</si>
  <si>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</si>
  <si>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</si>
  <si>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</si>
  <si>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</si>
  <si>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</si>
  <si>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</si>
  <si>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</si>
  <si>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</si>
  <si>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</si>
  <si>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</si>
  <si>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</si>
  <si>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</si>
  <si>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</si>
  <si>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</si>
  <si>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</si>
  <si>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</si>
  <si>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</si>
  <si>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</si>
  <si>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</si>
  <si>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</si>
  <si>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</si>
  <si>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</si>
  <si>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</si>
  <si>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</si>
  <si>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</si>
  <si>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</si>
  <si>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</si>
  <si>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</si>
  <si>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</si>
  <si>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</si>
  <si>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</si>
  <si>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</si>
  <si>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</si>
  <si>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</si>
  <si>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</si>
  <si>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</si>
  <si>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</si>
  <si>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</si>
  <si>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</si>
  <si>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</si>
  <si>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</si>
  <si>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</si>
  <si>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</si>
  <si>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</si>
  <si>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</si>
  <si>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</si>
  <si>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</si>
  <si>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</si>
  <si>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</si>
  <si>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</si>
  <si>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</si>
  <si>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</si>
  <si>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</si>
  <si>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</si>
  <si>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</si>
  <si>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діяльності у сфері екології та охорони навколишнього середовища,для поліпшення та запобігання його забрудненню</t>
  </si>
  <si>
    <t>Забезпечення проведення екологічного безпечного збирання, перевезення, зберігання, утилізації,видалення,знешкодження і захоронення відходів</t>
  </si>
  <si>
    <t>Запобігання забруднення підземних та поверхневих вод</t>
  </si>
  <si>
    <t>Забезпечення проведення екологічно-безпечного збирання , перевезення, зберігання, оброблення,утилізації,видалення,знешкодження і захоронення відходів</t>
  </si>
  <si>
    <t>УСЬОГО</t>
  </si>
  <si>
    <t>Відхилення виникло із-за зменшення ціни на послуги.</t>
  </si>
  <si>
    <t>Програма охорони навколишнього природного середовища на 2023рік</t>
  </si>
  <si>
    <t>Усього</t>
  </si>
  <si>
    <t>затрат</t>
  </si>
  <si>
    <t/>
  </si>
  <si>
    <t>обсяг видатків на фінансування заходів</t>
  </si>
  <si>
    <t>грн.</t>
  </si>
  <si>
    <t>кошторис</t>
  </si>
  <si>
    <t>продукту</t>
  </si>
  <si>
    <t>кількість несанкціонованих сміттєзвалищ, що планується ліквідувати</t>
  </si>
  <si>
    <t>од.</t>
  </si>
  <si>
    <t>розрахунок</t>
  </si>
  <si>
    <t>ефективності</t>
  </si>
  <si>
    <t>середні витрати на ліквідацію 1 сміттєзвалища</t>
  </si>
  <si>
    <t>якості</t>
  </si>
  <si>
    <t>відсоток ліквідовиних сміттєзвалищ до запланованої кількості</t>
  </si>
  <si>
    <t>відс.</t>
  </si>
  <si>
    <t>Розбіжність між плановими та фактичними видатками пов'язана із збільшенням цін на послуги та меншою кількістю ліквідованих сміттєзвалищ ніж планували.</t>
  </si>
  <si>
    <t>у зв'язку з обмеженими асигнуваннями на рік та збільшенням цін на послуги</t>
  </si>
  <si>
    <t>зростання у зв’язку зі збільшенням вартості наданих послу</t>
  </si>
  <si>
    <t>Ліквідовано всі заплановані сміттєзвалища.</t>
  </si>
  <si>
    <t>Реалізація екологічної політики, спрямованої на стабілізацію та поліпшення стану навколишнього природного середовища</t>
  </si>
  <si>
    <t>Накопичення побутового сміття в лісонасадженнях та поблизу річок, в зоні житлової забудови - є одним з потенційних джерел забруднення довкілля і являє собою велику загрозу навколишньому природному середовищу та підлягає утилізації. Тому у 2023 році було ліквідовано 3 стихійних звалищ твердих побутових відходів на суму 81 000,00 грн.,  а саме у с.Білейки на суму 18 000,00 грн., с. Ставиське на суму 45 000,00 грн. та с. Мостище на суму 18 000,00 грн.</t>
  </si>
  <si>
    <t>Козелецькою селищною радою було організовано роботи по ліквідації 3 стихійних звалищ твердих побудових відходів для покращення екологічної ситуації на території громади.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</si>
  <si>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</si>
  <si>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</si>
  <si>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</si>
  <si>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</si>
  <si>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</si>
  <si>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</si>
  <si>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</si>
  <si>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</si>
  <si>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</si>
  <si>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</si>
  <si>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0118311</t>
  </si>
  <si>
    <t>Охорона та раціональне використання природних ресурсів</t>
  </si>
  <si>
    <t>0110000</t>
  </si>
  <si>
    <t>8311</t>
  </si>
  <si>
    <t>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</si>
</sst>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13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84700</v>
      </c>
      <c r="AG44" s="57"/>
      <c r="AH44" s="57"/>
      <c r="AI44" s="57"/>
      <c r="AJ44" s="57"/>
      <c r="AK44" s="57">
        <f>AA44+AF44</f>
        <v>84700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81000</v>
      </c>
      <c r="AV44" s="57"/>
      <c r="AW44" s="57"/>
      <c r="AX44" s="57"/>
      <c r="AY44" s="57"/>
      <c r="AZ44" s="57">
        <f>AP44+AU44</f>
        <v>81000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-3700</v>
      </c>
      <c r="BJ44" s="57"/>
      <c r="BK44" s="57"/>
      <c r="BL44" s="57"/>
      <c r="BM44" s="57"/>
      <c r="BN44" s="57">
        <f>BD44+BI44</f>
        <v>-3700</v>
      </c>
      <c r="BO44" s="57"/>
      <c r="BP44" s="57"/>
      <c r="BQ44" s="57"/>
      <c r="CA44" s="1" t="s">
        <v>20</v>
      </c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0</v>
      </c>
      <c r="AB45" s="83"/>
      <c r="AC45" s="83"/>
      <c r="AD45" s="83"/>
      <c r="AE45" s="83"/>
      <c r="AF45" s="83">
        <v>84700</v>
      </c>
      <c r="AG45" s="83"/>
      <c r="AH45" s="83"/>
      <c r="AI45" s="83"/>
      <c r="AJ45" s="83"/>
      <c r="AK45" s="83">
        <f>AA45+AF45</f>
        <v>84700</v>
      </c>
      <c r="AL45" s="83"/>
      <c r="AM45" s="83"/>
      <c r="AN45" s="83"/>
      <c r="AO45" s="83"/>
      <c r="AP45" s="83">
        <v>0</v>
      </c>
      <c r="AQ45" s="83"/>
      <c r="AR45" s="83"/>
      <c r="AS45" s="83"/>
      <c r="AT45" s="83"/>
      <c r="AU45" s="83">
        <v>81000</v>
      </c>
      <c r="AV45" s="83"/>
      <c r="AW45" s="83"/>
      <c r="AX45" s="83"/>
      <c r="AY45" s="83"/>
      <c r="AZ45" s="83">
        <f>AP45+AU45</f>
        <v>81000</v>
      </c>
      <c r="BA45" s="83"/>
      <c r="BB45" s="83"/>
      <c r="BC45" s="83"/>
      <c r="BD45" s="83">
        <f>AP45-AA45</f>
        <v>0</v>
      </c>
      <c r="BE45" s="83"/>
      <c r="BF45" s="83"/>
      <c r="BG45" s="83"/>
      <c r="BH45" s="83"/>
      <c r="BI45" s="83">
        <f>AU45-AF45</f>
        <v>-3700</v>
      </c>
      <c r="BJ45" s="83"/>
      <c r="BK45" s="83"/>
      <c r="BL45" s="83"/>
      <c r="BM45" s="83"/>
      <c r="BN45" s="83">
        <f>BD45+BI45</f>
        <v>-3700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12.75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8" t="s">
        <v>118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28.5" customHeight="1" x14ac:dyDescent="0.2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">
      <c r="A57" s="103"/>
      <c r="B57" s="10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5" customHeight="1" x14ac:dyDescent="0.25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">
      <c r="A59" s="94" t="s">
        <v>13</v>
      </c>
      <c r="B59" s="94"/>
      <c r="C59" s="95" t="s">
        <v>14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8" t="s">
        <v>16</v>
      </c>
      <c r="AD59" s="106"/>
      <c r="AE59" s="106"/>
      <c r="AF59" s="106"/>
      <c r="AG59" s="106"/>
      <c r="AH59" s="106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8" t="s">
        <v>16</v>
      </c>
      <c r="AT59" s="106"/>
      <c r="AU59" s="106"/>
      <c r="AV59" s="106"/>
      <c r="AW59" s="106"/>
      <c r="AX59" s="106"/>
      <c r="AY59" s="107" t="s">
        <v>17</v>
      </c>
      <c r="AZ59" s="108"/>
      <c r="BA59" s="108"/>
      <c r="BB59" s="108"/>
      <c r="BC59" s="109"/>
      <c r="BD59" s="107" t="s">
        <v>17</v>
      </c>
      <c r="BE59" s="108"/>
      <c r="BF59" s="108"/>
      <c r="BG59" s="108"/>
      <c r="BH59" s="109"/>
      <c r="BI59" s="106" t="s">
        <v>16</v>
      </c>
      <c r="BJ59" s="106"/>
      <c r="BK59" s="106"/>
      <c r="BL59" s="106"/>
      <c r="BM59" s="106"/>
      <c r="BN59" s="106"/>
      <c r="BO59" s="7"/>
      <c r="BP59" s="7"/>
      <c r="BQ59" s="7"/>
      <c r="CA59" s="1" t="s">
        <v>21</v>
      </c>
    </row>
    <row r="60" spans="1:79" ht="25.5" customHeight="1" x14ac:dyDescent="0.2">
      <c r="A60" s="94">
        <v>1</v>
      </c>
      <c r="B60" s="94"/>
      <c r="C60" s="124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0</v>
      </c>
      <c r="T60" s="110"/>
      <c r="U60" s="110"/>
      <c r="V60" s="110"/>
      <c r="W60" s="110"/>
      <c r="X60" s="110">
        <v>84700</v>
      </c>
      <c r="Y60" s="110"/>
      <c r="Z60" s="110"/>
      <c r="AA60" s="110"/>
      <c r="AB60" s="110"/>
      <c r="AC60" s="110">
        <f>S60+X60</f>
        <v>84700</v>
      </c>
      <c r="AD60" s="110"/>
      <c r="AE60" s="110"/>
      <c r="AF60" s="110"/>
      <c r="AG60" s="110"/>
      <c r="AH60" s="110"/>
      <c r="AI60" s="110">
        <v>0</v>
      </c>
      <c r="AJ60" s="110"/>
      <c r="AK60" s="110"/>
      <c r="AL60" s="110"/>
      <c r="AM60" s="110"/>
      <c r="AN60" s="110">
        <v>81000</v>
      </c>
      <c r="AO60" s="110"/>
      <c r="AP60" s="110"/>
      <c r="AQ60" s="110"/>
      <c r="AR60" s="110"/>
      <c r="AS60" s="110">
        <f>AI60+AN60</f>
        <v>81000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-3700</v>
      </c>
      <c r="BE60" s="125"/>
      <c r="BF60" s="125"/>
      <c r="BG60" s="125"/>
      <c r="BH60" s="125"/>
      <c r="BI60" s="125">
        <f>AY60+BD60</f>
        <v>-3700</v>
      </c>
      <c r="BJ60" s="125"/>
      <c r="BK60" s="125"/>
      <c r="BL60" s="125"/>
      <c r="BM60" s="125"/>
      <c r="BN60" s="125"/>
      <c r="BO60" s="8"/>
      <c r="BP60" s="8"/>
      <c r="BQ60" s="8"/>
      <c r="CA60" s="1" t="s">
        <v>22</v>
      </c>
    </row>
    <row r="61" spans="1:79" s="122" customFormat="1" ht="15" customHeight="1" x14ac:dyDescent="0.2">
      <c r="A61" s="126"/>
      <c r="B61" s="126"/>
      <c r="C61" s="127" t="s">
        <v>88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0</v>
      </c>
      <c r="T61" s="111"/>
      <c r="U61" s="111"/>
      <c r="V61" s="111"/>
      <c r="W61" s="111"/>
      <c r="X61" s="111">
        <v>84700</v>
      </c>
      <c r="Y61" s="111"/>
      <c r="Z61" s="111"/>
      <c r="AA61" s="111"/>
      <c r="AB61" s="111"/>
      <c r="AC61" s="111">
        <f>S61+X61</f>
        <v>84700</v>
      </c>
      <c r="AD61" s="111"/>
      <c r="AE61" s="111"/>
      <c r="AF61" s="111"/>
      <c r="AG61" s="111"/>
      <c r="AH61" s="111"/>
      <c r="AI61" s="111">
        <v>0</v>
      </c>
      <c r="AJ61" s="111"/>
      <c r="AK61" s="111"/>
      <c r="AL61" s="111"/>
      <c r="AM61" s="111"/>
      <c r="AN61" s="111">
        <v>81000</v>
      </c>
      <c r="AO61" s="111"/>
      <c r="AP61" s="111"/>
      <c r="AQ61" s="111"/>
      <c r="AR61" s="111"/>
      <c r="AS61" s="111">
        <f>AI61+AN61</f>
        <v>81000</v>
      </c>
      <c r="AT61" s="111"/>
      <c r="AU61" s="111"/>
      <c r="AV61" s="111"/>
      <c r="AW61" s="111"/>
      <c r="AX61" s="111"/>
      <c r="AY61" s="111">
        <f>AI61-S61</f>
        <v>0</v>
      </c>
      <c r="AZ61" s="111"/>
      <c r="BA61" s="111"/>
      <c r="BB61" s="111"/>
      <c r="BC61" s="111"/>
      <c r="BD61" s="128">
        <f>AN61-X61</f>
        <v>-3700</v>
      </c>
      <c r="BE61" s="128"/>
      <c r="BF61" s="128"/>
      <c r="BG61" s="128"/>
      <c r="BH61" s="128"/>
      <c r="BI61" s="128">
        <f>AY61+BD61</f>
        <v>-3700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12.75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89</v>
      </c>
      <c r="D70" s="130"/>
      <c r="E70" s="130"/>
      <c r="F70" s="130"/>
      <c r="G70" s="130"/>
      <c r="H70" s="130"/>
      <c r="I70" s="130"/>
      <c r="J70" s="130" t="s">
        <v>90</v>
      </c>
      <c r="K70" s="130"/>
      <c r="L70" s="130"/>
      <c r="M70" s="130"/>
      <c r="N70" s="130"/>
      <c r="O70" s="130" t="s">
        <v>90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25.5" customHeight="1" x14ac:dyDescent="0.2">
      <c r="A71" s="94">
        <v>0</v>
      </c>
      <c r="B71" s="94"/>
      <c r="C71" s="134" t="s">
        <v>91</v>
      </c>
      <c r="D71" s="116"/>
      <c r="E71" s="116"/>
      <c r="F71" s="116"/>
      <c r="G71" s="116"/>
      <c r="H71" s="116"/>
      <c r="I71" s="117"/>
      <c r="J71" s="135" t="s">
        <v>92</v>
      </c>
      <c r="K71" s="135"/>
      <c r="L71" s="135"/>
      <c r="M71" s="135"/>
      <c r="N71" s="135"/>
      <c r="O71" s="135" t="s">
        <v>93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0</v>
      </c>
      <c r="Z71" s="110"/>
      <c r="AA71" s="110"/>
      <c r="AB71" s="110"/>
      <c r="AC71" s="110"/>
      <c r="AD71" s="110">
        <v>84700</v>
      </c>
      <c r="AE71" s="110"/>
      <c r="AF71" s="110"/>
      <c r="AG71" s="110"/>
      <c r="AH71" s="110"/>
      <c r="AI71" s="110">
        <v>84700</v>
      </c>
      <c r="AJ71" s="110"/>
      <c r="AK71" s="110"/>
      <c r="AL71" s="110"/>
      <c r="AM71" s="110"/>
      <c r="AN71" s="110">
        <v>0</v>
      </c>
      <c r="AO71" s="110"/>
      <c r="AP71" s="110"/>
      <c r="AQ71" s="110"/>
      <c r="AR71" s="110"/>
      <c r="AS71" s="110">
        <v>81000</v>
      </c>
      <c r="AT71" s="110"/>
      <c r="AU71" s="110"/>
      <c r="AV71" s="110"/>
      <c r="AW71" s="110"/>
      <c r="AX71" s="110">
        <v>81000</v>
      </c>
      <c r="AY71" s="110"/>
      <c r="AZ71" s="110"/>
      <c r="BA71" s="110"/>
      <c r="BB71" s="110"/>
      <c r="BC71" s="110">
        <f>AN71-Y71</f>
        <v>0</v>
      </c>
      <c r="BD71" s="110"/>
      <c r="BE71" s="110"/>
      <c r="BF71" s="110"/>
      <c r="BG71" s="110"/>
      <c r="BH71" s="110">
        <f>AS71-AD71</f>
        <v>-3700</v>
      </c>
      <c r="BI71" s="110"/>
      <c r="BJ71" s="110"/>
      <c r="BK71" s="110"/>
      <c r="BL71" s="110"/>
      <c r="BM71" s="110">
        <v>-3700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94</v>
      </c>
      <c r="D72" s="120"/>
      <c r="E72" s="120"/>
      <c r="F72" s="120"/>
      <c r="G72" s="120"/>
      <c r="H72" s="120"/>
      <c r="I72" s="121"/>
      <c r="J72" s="130" t="s">
        <v>90</v>
      </c>
      <c r="K72" s="130"/>
      <c r="L72" s="130"/>
      <c r="M72" s="130"/>
      <c r="N72" s="130"/>
      <c r="O72" s="130" t="s">
        <v>90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63.7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5" t="s">
        <v>97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0</v>
      </c>
      <c r="Z73" s="110"/>
      <c r="AA73" s="110"/>
      <c r="AB73" s="110"/>
      <c r="AC73" s="110"/>
      <c r="AD73" s="110">
        <v>2</v>
      </c>
      <c r="AE73" s="110"/>
      <c r="AF73" s="110"/>
      <c r="AG73" s="110"/>
      <c r="AH73" s="110"/>
      <c r="AI73" s="110">
        <v>2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3</v>
      </c>
      <c r="AT73" s="110"/>
      <c r="AU73" s="110"/>
      <c r="AV73" s="110"/>
      <c r="AW73" s="110"/>
      <c r="AX73" s="110">
        <v>3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1</v>
      </c>
      <c r="BI73" s="110"/>
      <c r="BJ73" s="110"/>
      <c r="BK73" s="110"/>
      <c r="BL73" s="110"/>
      <c r="BM73" s="110">
        <v>1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98</v>
      </c>
      <c r="D74" s="120"/>
      <c r="E74" s="120"/>
      <c r="F74" s="120"/>
      <c r="G74" s="120"/>
      <c r="H74" s="120"/>
      <c r="I74" s="121"/>
      <c r="J74" s="130" t="s">
        <v>90</v>
      </c>
      <c r="K74" s="130"/>
      <c r="L74" s="130"/>
      <c r="M74" s="130"/>
      <c r="N74" s="130"/>
      <c r="O74" s="130" t="s">
        <v>90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38.25" customHeight="1" x14ac:dyDescent="0.2">
      <c r="A75" s="94">
        <v>0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92</v>
      </c>
      <c r="K75" s="135"/>
      <c r="L75" s="135"/>
      <c r="M75" s="135"/>
      <c r="N75" s="135"/>
      <c r="O75" s="135" t="s">
        <v>97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0</v>
      </c>
      <c r="Z75" s="110"/>
      <c r="AA75" s="110"/>
      <c r="AB75" s="110"/>
      <c r="AC75" s="110"/>
      <c r="AD75" s="110">
        <v>10850</v>
      </c>
      <c r="AE75" s="110"/>
      <c r="AF75" s="110"/>
      <c r="AG75" s="110"/>
      <c r="AH75" s="110"/>
      <c r="AI75" s="110">
        <v>10850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27000</v>
      </c>
      <c r="AT75" s="110"/>
      <c r="AU75" s="110"/>
      <c r="AV75" s="110"/>
      <c r="AW75" s="110"/>
      <c r="AX75" s="110">
        <v>27000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16150</v>
      </c>
      <c r="BI75" s="110"/>
      <c r="BJ75" s="110"/>
      <c r="BK75" s="110"/>
      <c r="BL75" s="110"/>
      <c r="BM75" s="110">
        <v>16150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100</v>
      </c>
      <c r="D76" s="120"/>
      <c r="E76" s="120"/>
      <c r="F76" s="120"/>
      <c r="G76" s="120"/>
      <c r="H76" s="120"/>
      <c r="I76" s="121"/>
      <c r="J76" s="130" t="s">
        <v>90</v>
      </c>
      <c r="K76" s="130"/>
      <c r="L76" s="130"/>
      <c r="M76" s="130"/>
      <c r="N76" s="130"/>
      <c r="O76" s="130" t="s">
        <v>90</v>
      </c>
      <c r="P76" s="130"/>
      <c r="Q76" s="130"/>
      <c r="R76" s="130"/>
      <c r="S76" s="130"/>
      <c r="T76" s="130"/>
      <c r="U76" s="130"/>
      <c r="V76" s="130"/>
      <c r="W76" s="130"/>
      <c r="X76" s="13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38.25" customHeight="1" x14ac:dyDescent="0.2">
      <c r="A77" s="94">
        <v>0</v>
      </c>
      <c r="B77" s="94"/>
      <c r="C77" s="134" t="s">
        <v>101</v>
      </c>
      <c r="D77" s="116"/>
      <c r="E77" s="116"/>
      <c r="F77" s="116"/>
      <c r="G77" s="116"/>
      <c r="H77" s="116"/>
      <c r="I77" s="117"/>
      <c r="J77" s="135" t="s">
        <v>102</v>
      </c>
      <c r="K77" s="135"/>
      <c r="L77" s="135"/>
      <c r="M77" s="135"/>
      <c r="N77" s="135"/>
      <c r="O77" s="135" t="s">
        <v>97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10">
        <v>0</v>
      </c>
      <c r="Z77" s="110"/>
      <c r="AA77" s="110"/>
      <c r="AB77" s="110"/>
      <c r="AC77" s="110"/>
      <c r="AD77" s="110">
        <v>100</v>
      </c>
      <c r="AE77" s="110"/>
      <c r="AF77" s="110"/>
      <c r="AG77" s="110"/>
      <c r="AH77" s="110"/>
      <c r="AI77" s="110">
        <v>100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v>100</v>
      </c>
      <c r="AT77" s="110"/>
      <c r="AU77" s="110"/>
      <c r="AV77" s="110"/>
      <c r="AW77" s="110"/>
      <c r="AX77" s="110">
        <v>100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customHeight="1" x14ac:dyDescent="0.2">
      <c r="A79" s="41" t="s">
        <v>63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</row>
    <row r="80" spans="1:79" ht="9" customHeight="1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45" customHeight="1" x14ac:dyDescent="0.2">
      <c r="A81" s="51" t="s">
        <v>3</v>
      </c>
      <c r="B81" s="53"/>
      <c r="C81" s="51" t="s">
        <v>6</v>
      </c>
      <c r="D81" s="52"/>
      <c r="E81" s="52"/>
      <c r="F81" s="52"/>
      <c r="G81" s="52"/>
      <c r="H81" s="52"/>
      <c r="I81" s="53"/>
      <c r="J81" s="51" t="s">
        <v>5</v>
      </c>
      <c r="K81" s="52"/>
      <c r="L81" s="52"/>
      <c r="M81" s="52"/>
      <c r="N81" s="53"/>
      <c r="O81" s="42" t="s">
        <v>64</v>
      </c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4"/>
      <c r="BR81" s="10"/>
      <c r="BS81" s="10"/>
      <c r="BT81" s="10"/>
      <c r="BU81" s="10"/>
      <c r="BV81" s="10"/>
      <c r="BW81" s="10"/>
      <c r="BX81" s="10"/>
      <c r="BY81" s="10"/>
      <c r="BZ81" s="9"/>
    </row>
    <row r="82" spans="1:79" s="38" customFormat="1" ht="15.95" customHeight="1" x14ac:dyDescent="0.2">
      <c r="A82" s="93">
        <v>1</v>
      </c>
      <c r="B82" s="93"/>
      <c r="C82" s="93">
        <v>2</v>
      </c>
      <c r="D82" s="93"/>
      <c r="E82" s="93"/>
      <c r="F82" s="93"/>
      <c r="G82" s="93"/>
      <c r="H82" s="93"/>
      <c r="I82" s="93"/>
      <c r="J82" s="93">
        <v>3</v>
      </c>
      <c r="K82" s="93"/>
      <c r="L82" s="93"/>
      <c r="M82" s="93"/>
      <c r="N82" s="93"/>
      <c r="O82" s="45">
        <v>4</v>
      </c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7"/>
      <c r="BR82" s="36"/>
      <c r="BS82" s="36"/>
      <c r="BT82" s="36"/>
      <c r="BU82" s="36"/>
      <c r="BV82" s="36"/>
      <c r="BW82" s="36"/>
      <c r="BX82" s="36"/>
      <c r="BY82" s="36"/>
      <c r="BZ82" s="37"/>
    </row>
    <row r="83" spans="1:79" s="38" customFormat="1" ht="12.75" hidden="1" customHeight="1" x14ac:dyDescent="0.2">
      <c r="A83" s="50" t="s">
        <v>36</v>
      </c>
      <c r="B83" s="50"/>
      <c r="C83" s="90" t="s">
        <v>14</v>
      </c>
      <c r="D83" s="91"/>
      <c r="E83" s="91"/>
      <c r="F83" s="91"/>
      <c r="G83" s="91"/>
      <c r="H83" s="91"/>
      <c r="I83" s="92"/>
      <c r="J83" s="50" t="s">
        <v>15</v>
      </c>
      <c r="K83" s="50"/>
      <c r="L83" s="50"/>
      <c r="M83" s="50"/>
      <c r="N83" s="50"/>
      <c r="O83" s="85" t="s">
        <v>72</v>
      </c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39"/>
      <c r="BS83" s="39"/>
      <c r="BT83" s="37"/>
      <c r="BU83" s="37"/>
      <c r="BV83" s="37"/>
      <c r="BW83" s="37"/>
      <c r="BX83" s="37"/>
      <c r="BY83" s="37"/>
      <c r="BZ83" s="37"/>
      <c r="CA83" s="38" t="s">
        <v>71</v>
      </c>
    </row>
    <row r="84" spans="1:79" s="142" customFormat="1" ht="15.75" x14ac:dyDescent="0.2">
      <c r="A84" s="78">
        <v>0</v>
      </c>
      <c r="B84" s="78"/>
      <c r="C84" s="78" t="s">
        <v>89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  <c r="CA84" s="142" t="s">
        <v>66</v>
      </c>
    </row>
    <row r="85" spans="1:79" s="142" customFormat="1" ht="15.75" x14ac:dyDescent="0.2">
      <c r="A85" s="78">
        <v>0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</row>
    <row r="86" spans="1:79" s="38" customFormat="1" ht="25.5" customHeight="1" x14ac:dyDescent="0.2">
      <c r="A86" s="50">
        <v>0</v>
      </c>
      <c r="B86" s="50"/>
      <c r="C86" s="85" t="s">
        <v>91</v>
      </c>
      <c r="D86" s="116"/>
      <c r="E86" s="116"/>
      <c r="F86" s="116"/>
      <c r="G86" s="116"/>
      <c r="H86" s="116"/>
      <c r="I86" s="117"/>
      <c r="J86" s="50" t="s">
        <v>92</v>
      </c>
      <c r="K86" s="50"/>
      <c r="L86" s="50"/>
      <c r="M86" s="50"/>
      <c r="N86" s="50"/>
      <c r="O86" s="48" t="s">
        <v>103</v>
      </c>
      <c r="P86" s="49"/>
      <c r="Q86" s="49"/>
      <c r="R86" s="49"/>
      <c r="S86" s="49"/>
      <c r="T86" s="49"/>
      <c r="U86" s="49"/>
      <c r="V86" s="49"/>
      <c r="W86" s="49"/>
      <c r="X86" s="49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5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142" customFormat="1" ht="15.75" x14ac:dyDescent="0.2">
      <c r="A87" s="78">
        <v>0</v>
      </c>
      <c r="B87" s="78"/>
      <c r="C87" s="143" t="s">
        <v>94</v>
      </c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/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38" customFormat="1" ht="63.75" customHeight="1" x14ac:dyDescent="0.2">
      <c r="A89" s="50">
        <v>0</v>
      </c>
      <c r="B89" s="50"/>
      <c r="C89" s="85" t="s">
        <v>95</v>
      </c>
      <c r="D89" s="116"/>
      <c r="E89" s="116"/>
      <c r="F89" s="116"/>
      <c r="G89" s="116"/>
      <c r="H89" s="116"/>
      <c r="I89" s="117"/>
      <c r="J89" s="50" t="s">
        <v>96</v>
      </c>
      <c r="K89" s="50"/>
      <c r="L89" s="50"/>
      <c r="M89" s="50"/>
      <c r="N89" s="50"/>
      <c r="O89" s="48" t="s">
        <v>104</v>
      </c>
      <c r="P89" s="49"/>
      <c r="Q89" s="49"/>
      <c r="R89" s="49"/>
      <c r="S89" s="49"/>
      <c r="T89" s="49"/>
      <c r="U89" s="49"/>
      <c r="V89" s="49"/>
      <c r="W89" s="49"/>
      <c r="X89" s="49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42" customFormat="1" ht="15.75" x14ac:dyDescent="0.2">
      <c r="A90" s="78">
        <v>0</v>
      </c>
      <c r="B90" s="78"/>
      <c r="C90" s="143" t="s">
        <v>98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38.25" customHeight="1" x14ac:dyDescent="0.2">
      <c r="A92" s="50">
        <v>0</v>
      </c>
      <c r="B92" s="50"/>
      <c r="C92" s="85" t="s">
        <v>99</v>
      </c>
      <c r="D92" s="116"/>
      <c r="E92" s="116"/>
      <c r="F92" s="116"/>
      <c r="G92" s="116"/>
      <c r="H92" s="116"/>
      <c r="I92" s="117"/>
      <c r="J92" s="50" t="s">
        <v>92</v>
      </c>
      <c r="K92" s="50"/>
      <c r="L92" s="50"/>
      <c r="M92" s="50"/>
      <c r="N92" s="50"/>
      <c r="O92" s="48" t="s">
        <v>105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100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38.25" customHeight="1" x14ac:dyDescent="0.2">
      <c r="A95" s="50">
        <v>0</v>
      </c>
      <c r="B95" s="50"/>
      <c r="C95" s="85" t="s">
        <v>101</v>
      </c>
      <c r="D95" s="116"/>
      <c r="E95" s="116"/>
      <c r="F95" s="116"/>
      <c r="G95" s="116"/>
      <c r="H95" s="116"/>
      <c r="I95" s="117"/>
      <c r="J95" s="50" t="s">
        <v>102</v>
      </c>
      <c r="K95" s="50"/>
      <c r="L95" s="50"/>
      <c r="M95" s="50"/>
      <c r="N95" s="50"/>
      <c r="O95" s="48" t="s">
        <v>106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47.25" customHeight="1" x14ac:dyDescent="0.2">
      <c r="A98" s="148" t="s">
        <v>108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31.5" customHeight="1" x14ac:dyDescent="0.2">
      <c r="A101" s="148" t="s">
        <v>109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52" t="s">
        <v>112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114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31.5" customHeight="1" x14ac:dyDescent="0.25">
      <c r="A111" s="152" t="s">
        <v>113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115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400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100:BL100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7:BH107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2:I82"/>
    <mergeCell ref="J82:N82"/>
    <mergeCell ref="C69:I69"/>
    <mergeCell ref="J69:N69"/>
    <mergeCell ref="O69:X69"/>
    <mergeCell ref="C70:I70"/>
    <mergeCell ref="J70:N70"/>
    <mergeCell ref="O83:BQ83"/>
    <mergeCell ref="AP112:BH112"/>
    <mergeCell ref="A111:V111"/>
    <mergeCell ref="W111:AM111"/>
    <mergeCell ref="AP111:BH111"/>
    <mergeCell ref="W112:AM112"/>
    <mergeCell ref="AP108:BH108"/>
    <mergeCell ref="A101:BL101"/>
    <mergeCell ref="C83:I83"/>
    <mergeCell ref="W108:AM108"/>
    <mergeCell ref="A107:V107"/>
    <mergeCell ref="W107:AM107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1:N81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7:BL97"/>
    <mergeCell ref="A98:BL98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9 C70 C84">
    <cfRule type="cellIs" dxfId="42" priority="43" stopIfTrue="1" operator="equal">
      <formula>$C69</formula>
    </cfRule>
  </conditionalFormatting>
  <conditionalFormatting sqref="A70:B70 A80:B80 A84:B84 A99:B99 A60:B60 A78:B78 A96:B96">
    <cfRule type="cellIs" dxfId="41" priority="44" stopIfTrue="1" operator="equal">
      <formula>0</formula>
    </cfRule>
  </conditionalFormatting>
  <conditionalFormatting sqref="A61:B61">
    <cfRule type="cellIs" dxfId="40" priority="42" stopIfTrue="1" operator="equal">
      <formula>0</formula>
    </cfRule>
  </conditionalFormatting>
  <conditionalFormatting sqref="C78">
    <cfRule type="cellIs" dxfId="39" priority="46" stopIfTrue="1" operator="equal">
      <formula>$C70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96">
    <cfRule type="cellIs" dxfId="24" priority="48" stopIfTrue="1" operator="equal">
      <formula>$C84</formula>
    </cfRule>
  </conditionalFormatting>
  <conditionalFormatting sqref="C85">
    <cfRule type="cellIs" dxfId="23" priority="23" stopIfTrue="1" operator="equal">
      <formula>$C84</formula>
    </cfRule>
  </conditionalFormatting>
  <conditionalFormatting sqref="A85:B85">
    <cfRule type="cellIs" dxfId="22" priority="24" stopIfTrue="1" operator="equal">
      <formula>0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КПК0118311</vt:lpstr>
      <vt:lpstr>КПК0118311!Область_печати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2024-02-27T08:02:48Z</dcterms:modified>
</cp:coreProperties>
</file>