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P109" i="1" l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3" i="1"/>
  <c r="P2" i="1"/>
</calcChain>
</file>

<file path=xl/comments1.xml><?xml version="1.0" encoding="utf-8"?>
<comments xmlns="http://schemas.openxmlformats.org/spreadsheetml/2006/main">
  <authors>
    <author>Автор</author>
  </authors>
  <commentList>
    <comment ref="M60" authorId="0">
      <text>
        <r>
          <rPr>
            <b/>
            <sz val="8"/>
            <color indexed="81"/>
            <rFont val="Tahoma"/>
            <charset val="204"/>
          </rPr>
          <t>Автор:</t>
        </r>
        <r>
          <rPr>
            <sz val="8"/>
            <color indexed="81"/>
            <rFont val="Tahoma"/>
            <charset val="204"/>
          </rPr>
          <t xml:space="preserve">
Козелець</t>
        </r>
      </text>
    </comment>
    <comment ref="M61" authorId="0">
      <text>
        <r>
          <rPr>
            <b/>
            <sz val="8"/>
            <color indexed="81"/>
            <rFont val="Tahoma"/>
            <charset val="204"/>
          </rPr>
          <t>Автор:</t>
        </r>
        <r>
          <rPr>
            <sz val="8"/>
            <color indexed="81"/>
            <rFont val="Tahoma"/>
            <charset val="204"/>
          </rPr>
          <t xml:space="preserve">
Козелець
</t>
        </r>
      </text>
    </comment>
    <comment ref="M63" authorId="0">
      <text>
        <r>
          <rPr>
            <b/>
            <sz val="8"/>
            <color indexed="81"/>
            <rFont val="Tahoma"/>
            <charset val="204"/>
          </rPr>
          <t>Автор:</t>
        </r>
        <r>
          <rPr>
            <sz val="8"/>
            <color indexed="81"/>
            <rFont val="Tahoma"/>
            <charset val="204"/>
          </rPr>
          <t xml:space="preserve">
Гломазди
</t>
        </r>
      </text>
    </comment>
  </commentList>
</comments>
</file>

<file path=xl/sharedStrings.xml><?xml version="1.0" encoding="utf-8"?>
<sst xmlns="http://schemas.openxmlformats.org/spreadsheetml/2006/main" count="310" uniqueCount="165">
  <si>
    <t>Назва ПВПЗ</t>
  </si>
  <si>
    <t>Точка базування</t>
  </si>
  <si>
    <t>Найменування району</t>
  </si>
  <si>
    <t>Найменування населеного пункту</t>
  </si>
  <si>
    <t>Кількість населення</t>
  </si>
  <si>
    <t>Кількість днів обміну на тиждень</t>
  </si>
  <si>
    <t>Кількість прийнятих платежів (середньоміс.)</t>
  </si>
  <si>
    <t>Середньомісячна кількість доставлених періодичних видань</t>
  </si>
  <si>
    <t>Кількість доставлених пенсій та соціальних допомог (середньоміс.)</t>
  </si>
  <si>
    <t>Начальник ( за штатним розписом)</t>
  </si>
  <si>
    <t>Листоноша (за штатним розписом)</t>
  </si>
  <si>
    <t>Численність листонош, що залишаться в населеному пункті (еквівалент)</t>
  </si>
  <si>
    <t>Розрахункова чисельність листонош, що залишаться в населеному пункті (еквівалент)</t>
  </si>
  <si>
    <t>ПВПЗ №90</t>
  </si>
  <si>
    <t>Козелець</t>
  </si>
  <si>
    <t>Козелецький</t>
  </si>
  <si>
    <t xml:space="preserve"> Красилівка</t>
  </si>
  <si>
    <t>0,50+0,60</t>
  </si>
  <si>
    <t xml:space="preserve"> Хрещате</t>
  </si>
  <si>
    <t>0,35+0,4+0,3+0,4</t>
  </si>
  <si>
    <t xml:space="preserve"> Чемер</t>
  </si>
  <si>
    <t>0,75+0,8+0,8+0,7+0,6</t>
  </si>
  <si>
    <t>3*0,9</t>
  </si>
  <si>
    <t>Гальчин</t>
  </si>
  <si>
    <t>Н.Шлях</t>
  </si>
  <si>
    <t>Розівка</t>
  </si>
  <si>
    <t>Шпаків</t>
  </si>
  <si>
    <t>ПВПЗ № 91</t>
  </si>
  <si>
    <t xml:space="preserve"> Вовчок</t>
  </si>
  <si>
    <t>0,4+0,4</t>
  </si>
  <si>
    <t xml:space="preserve"> Підлісне</t>
  </si>
  <si>
    <t>0,4+0,45</t>
  </si>
  <si>
    <t xml:space="preserve"> Прогрес</t>
  </si>
  <si>
    <t>Борсуків</t>
  </si>
  <si>
    <t>0,25+0,4</t>
  </si>
  <si>
    <t>Димерка(Олбин)</t>
  </si>
  <si>
    <t>Копачів</t>
  </si>
  <si>
    <t>Надинівка</t>
  </si>
  <si>
    <t>Олбин</t>
  </si>
  <si>
    <t>Самійлівка</t>
  </si>
  <si>
    <t>Тум.Гута</t>
  </si>
  <si>
    <t>ПВПЗ № 92</t>
  </si>
  <si>
    <t xml:space="preserve"> Кіпті</t>
  </si>
  <si>
    <t>0,35+0,5</t>
  </si>
  <si>
    <t>Білики (Остер)</t>
  </si>
  <si>
    <t>Гайове (Кіпті)</t>
  </si>
  <si>
    <t>Жилин Млинок</t>
  </si>
  <si>
    <t>Білики</t>
  </si>
  <si>
    <t>Жуківщина</t>
  </si>
  <si>
    <t>Котів</t>
  </si>
  <si>
    <t>Набільське</t>
  </si>
  <si>
    <t>Пархимів(Котів)</t>
  </si>
  <si>
    <t>Савинка</t>
  </si>
  <si>
    <t>Димерка</t>
  </si>
  <si>
    <t>ПВПЗ № 93</t>
  </si>
  <si>
    <t xml:space="preserve"> Лемеші</t>
  </si>
  <si>
    <t>Блудше(Ставиське)</t>
  </si>
  <si>
    <t>Боярівка</t>
  </si>
  <si>
    <t>Будище(Патюти)</t>
  </si>
  <si>
    <t>Гладке(Патюти)</t>
  </si>
  <si>
    <t>Лихолітки</t>
  </si>
  <si>
    <t>Патюти</t>
  </si>
  <si>
    <t>0,3+0,35</t>
  </si>
  <si>
    <t>Пилятин</t>
  </si>
  <si>
    <t>Пісоцьке</t>
  </si>
  <si>
    <t>Ставиське</t>
  </si>
  <si>
    <t>Шуляки(Лемеші)</t>
  </si>
  <si>
    <t>ПВПЗ № 94</t>
  </si>
  <si>
    <t>Білейки (Козелець)</t>
  </si>
  <si>
    <t>Бірки</t>
  </si>
  <si>
    <t>Горбачі(Лемеші)</t>
  </si>
  <si>
    <t>Дешки(Бірки)</t>
  </si>
  <si>
    <t>Крені</t>
  </si>
  <si>
    <t>Кривецьке</t>
  </si>
  <si>
    <t>Новики(Козелець)</t>
  </si>
  <si>
    <t>Опеньки</t>
  </si>
  <si>
    <t>Новики</t>
  </si>
  <si>
    <t>Пушкарі(Козелець)</t>
  </si>
  <si>
    <t>Романьки</t>
  </si>
  <si>
    <t>Самсони</t>
  </si>
  <si>
    <t>Тарасів(Козелець)</t>
  </si>
  <si>
    <t>Шалойки</t>
  </si>
  <si>
    <t>Горбачі</t>
  </si>
  <si>
    <t>Шами</t>
  </si>
  <si>
    <t>Шапихи</t>
  </si>
  <si>
    <t>ПВПЗ № 95</t>
  </si>
  <si>
    <t>Берлози</t>
  </si>
  <si>
    <t>Гломазди</t>
  </si>
  <si>
    <t>Данівка</t>
  </si>
  <si>
    <t>0,45+0,5</t>
  </si>
  <si>
    <t>Жеребецьке</t>
  </si>
  <si>
    <t>Тополі</t>
  </si>
  <si>
    <t>Закревське</t>
  </si>
  <si>
    <t>Курганське</t>
  </si>
  <si>
    <t>Олексіївщина</t>
  </si>
  <si>
    <t>Сивухи</t>
  </si>
  <si>
    <t>Тополі(Козелець)</t>
  </si>
  <si>
    <t>Часнівці</t>
  </si>
  <si>
    <t>ПВПЗ № 96</t>
  </si>
  <si>
    <t>Бригинці</t>
  </si>
  <si>
    <t>0,4+0,25</t>
  </si>
  <si>
    <t>Гарбузин</t>
  </si>
  <si>
    <t>Єрків</t>
  </si>
  <si>
    <t>Карасинівка(Бригінці)</t>
  </si>
  <si>
    <t>Корніїв</t>
  </si>
  <si>
    <t>Мирне</t>
  </si>
  <si>
    <t>Мостище</t>
  </si>
  <si>
    <t>0,4+0,5</t>
  </si>
  <si>
    <t>Нічогівка(Бригінці)</t>
  </si>
  <si>
    <t>Пізнє</t>
  </si>
  <si>
    <t>Риків</t>
  </si>
  <si>
    <t>ПВПЗ № 97</t>
  </si>
  <si>
    <t>Бобруйки</t>
  </si>
  <si>
    <t>Булахів</t>
  </si>
  <si>
    <t>Калитянське(Омельянів)</t>
  </si>
  <si>
    <t>Карпоки(Сираї)</t>
  </si>
  <si>
    <t>Озерне</t>
  </si>
  <si>
    <t>Савин</t>
  </si>
  <si>
    <t>Омелянів</t>
  </si>
  <si>
    <t>0,25+0,3</t>
  </si>
  <si>
    <t>Привітне</t>
  </si>
  <si>
    <t>Калитянське</t>
  </si>
  <si>
    <t>0,35+0,4</t>
  </si>
  <si>
    <t>Сираї</t>
  </si>
  <si>
    <t>Сокирин</t>
  </si>
  <si>
    <t>ПВПЗ № 98</t>
  </si>
  <si>
    <t xml:space="preserve"> Євминка</t>
  </si>
  <si>
    <t>0,65+0,5+0,7</t>
  </si>
  <si>
    <t>2*0,9</t>
  </si>
  <si>
    <t xml:space="preserve"> Крехаїв</t>
  </si>
  <si>
    <t>0,7+0,7</t>
  </si>
  <si>
    <t>2*0,75</t>
  </si>
  <si>
    <t>Бабарики</t>
  </si>
  <si>
    <t>Волевачі</t>
  </si>
  <si>
    <t>Беремицьке</t>
  </si>
  <si>
    <t>Поліське</t>
  </si>
  <si>
    <t>Кошани</t>
  </si>
  <si>
    <t>Любечанинів</t>
  </si>
  <si>
    <t>Одинці</t>
  </si>
  <si>
    <t>Скрипчин</t>
  </si>
  <si>
    <t>ПВПЗ № 99</t>
  </si>
  <si>
    <t>Короп"є</t>
  </si>
  <si>
    <t>0,35+0,15</t>
  </si>
  <si>
    <t>Лебедівка</t>
  </si>
  <si>
    <t>Максим</t>
  </si>
  <si>
    <t>Морівськ</t>
  </si>
  <si>
    <t>0,2+0,3</t>
  </si>
  <si>
    <t>Отрохи</t>
  </si>
  <si>
    <t>Рудня</t>
  </si>
  <si>
    <t>Соколівка</t>
  </si>
  <si>
    <t>Чернігівський</t>
  </si>
  <si>
    <t>Смолин</t>
  </si>
  <si>
    <t>0,2+0,45</t>
  </si>
  <si>
    <t>ПВПЗ № 100</t>
  </si>
  <si>
    <t>Бір</t>
  </si>
  <si>
    <t>Косачівка</t>
  </si>
  <si>
    <t>Виповзів</t>
  </si>
  <si>
    <t>Карпилівка</t>
  </si>
  <si>
    <t>0,55+0,5</t>
  </si>
  <si>
    <t>0,45+0,3</t>
  </si>
  <si>
    <t>Лошак.Гута</t>
  </si>
  <si>
    <t>Лутава</t>
  </si>
  <si>
    <t>Сорокошичі</t>
  </si>
  <si>
    <t>Тужар</t>
  </si>
  <si>
    <t>0,2+0,4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</si>
</sst>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7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color indexed="81"/>
      <name val="Tahoma"/>
      <charset val="204"/>
    </font>
    <font>
      <sz val="8"/>
      <color indexed="81"/>
      <name val="Tahoma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3" fillId="3" borderId="5" xfId="0" applyFont="1" applyFill="1" applyBorder="1"/>
    <xf numFmtId="0" fontId="3" fillId="3" borderId="7" xfId="0" applyFont="1" applyFill="1" applyBorder="1"/>
    <xf numFmtId="1" fontId="3" fillId="3" borderId="7" xfId="0" applyNumberFormat="1" applyFont="1" applyFill="1" applyBorder="1" applyAlignment="1">
      <alignment horizontal="center" vertical="center"/>
    </xf>
    <xf numFmtId="49" fontId="3" fillId="3" borderId="7" xfId="0" applyNumberFormat="1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center" vertical="center"/>
    </xf>
    <xf numFmtId="164" fontId="3" fillId="3" borderId="7" xfId="0" applyNumberFormat="1" applyFont="1" applyFill="1" applyBorder="1" applyAlignment="1">
      <alignment horizontal="center" vertical="center" wrapText="1"/>
    </xf>
    <xf numFmtId="164" fontId="3" fillId="3" borderId="8" xfId="0" applyNumberFormat="1" applyFont="1" applyFill="1" applyBorder="1" applyAlignment="1">
      <alignment horizontal="center" vertical="center"/>
    </xf>
    <xf numFmtId="164" fontId="2" fillId="3" borderId="0" xfId="0" applyNumberFormat="1" applyFont="1" applyFill="1"/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3" fillId="3" borderId="9" xfId="0" applyFont="1" applyFill="1" applyBorder="1"/>
    <xf numFmtId="0" fontId="3" fillId="3" borderId="11" xfId="0" applyFont="1" applyFill="1" applyBorder="1"/>
    <xf numFmtId="1" fontId="3" fillId="3" borderId="11" xfId="0" applyNumberFormat="1" applyFont="1" applyFill="1" applyBorder="1" applyAlignment="1">
      <alignment horizontal="center" vertical="center"/>
    </xf>
    <xf numFmtId="49" fontId="3" fillId="3" borderId="11" xfId="0" applyNumberFormat="1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164" fontId="3" fillId="3" borderId="11" xfId="0" applyNumberFormat="1" applyFont="1" applyFill="1" applyBorder="1" applyAlignment="1">
      <alignment horizontal="center" vertical="center"/>
    </xf>
    <xf numFmtId="164" fontId="3" fillId="3" borderId="11" xfId="0" applyNumberFormat="1" applyFont="1" applyFill="1" applyBorder="1" applyAlignment="1">
      <alignment horizontal="center" vertical="center" wrapText="1"/>
    </xf>
    <xf numFmtId="164" fontId="3" fillId="3" borderId="12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164" fontId="2" fillId="3" borderId="0" xfId="0" applyNumberFormat="1" applyFont="1" applyFill="1" applyAlignment="1">
      <alignment horizontal="right"/>
    </xf>
    <xf numFmtId="0" fontId="3" fillId="2" borderId="9" xfId="0" applyFont="1" applyFill="1" applyBorder="1"/>
    <xf numFmtId="0" fontId="3" fillId="2" borderId="11" xfId="0" applyFont="1" applyFill="1" applyBorder="1"/>
    <xf numFmtId="1" fontId="3" fillId="2" borderId="11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164" fontId="3" fillId="2" borderId="11" xfId="0" applyNumberFormat="1" applyFont="1" applyFill="1" applyBorder="1" applyAlignment="1">
      <alignment horizontal="center" vertical="center"/>
    </xf>
    <xf numFmtId="164" fontId="3" fillId="2" borderId="11" xfId="0" applyNumberFormat="1" applyFont="1" applyFill="1" applyBorder="1" applyAlignment="1">
      <alignment horizontal="center" vertical="center" wrapText="1"/>
    </xf>
    <xf numFmtId="164" fontId="3" fillId="2" borderId="12" xfId="0" applyNumberFormat="1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3" fillId="2" borderId="13" xfId="0" applyFont="1" applyFill="1" applyBorder="1"/>
    <xf numFmtId="0" fontId="3" fillId="2" borderId="15" xfId="0" applyFont="1" applyFill="1" applyBorder="1"/>
    <xf numFmtId="1" fontId="3" fillId="2" borderId="15" xfId="0" applyNumberFormat="1" applyFont="1" applyFill="1" applyBorder="1" applyAlignment="1">
      <alignment horizontal="center" vertical="center"/>
    </xf>
    <xf numFmtId="0" fontId="3" fillId="2" borderId="15" xfId="0" applyNumberFormat="1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164" fontId="3" fillId="2" borderId="15" xfId="0" applyNumberFormat="1" applyFont="1" applyFill="1" applyBorder="1" applyAlignment="1">
      <alignment horizontal="center" vertical="center"/>
    </xf>
    <xf numFmtId="164" fontId="3" fillId="2" borderId="15" xfId="0" applyNumberFormat="1" applyFont="1" applyFill="1" applyBorder="1" applyAlignment="1">
      <alignment horizontal="center" vertical="center" wrapText="1"/>
    </xf>
    <xf numFmtId="164" fontId="3" fillId="2" borderId="16" xfId="0" applyNumberFormat="1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3" fillId="3" borderId="17" xfId="0" applyFont="1" applyFill="1" applyBorder="1"/>
    <xf numFmtId="0" fontId="3" fillId="3" borderId="18" xfId="0" applyFont="1" applyFill="1" applyBorder="1"/>
    <xf numFmtId="1" fontId="3" fillId="3" borderId="18" xfId="0" applyNumberFormat="1" applyFont="1" applyFill="1" applyBorder="1" applyAlignment="1">
      <alignment horizontal="center" vertical="center"/>
    </xf>
    <xf numFmtId="0" fontId="3" fillId="3" borderId="18" xfId="0" applyNumberFormat="1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 vertical="center"/>
    </xf>
    <xf numFmtId="164" fontId="3" fillId="3" borderId="18" xfId="0" applyNumberFormat="1" applyFont="1" applyFill="1" applyBorder="1" applyAlignment="1">
      <alignment horizontal="center" vertical="center"/>
    </xf>
    <xf numFmtId="164" fontId="3" fillId="3" borderId="18" xfId="0" applyNumberFormat="1" applyFont="1" applyFill="1" applyBorder="1" applyAlignment="1">
      <alignment horizontal="center" vertical="center" wrapText="1"/>
    </xf>
    <xf numFmtId="164" fontId="3" fillId="3" borderId="19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164" fontId="3" fillId="2" borderId="11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/>
    </xf>
    <xf numFmtId="0" fontId="3" fillId="2" borderId="20" xfId="0" applyFont="1" applyFill="1" applyBorder="1"/>
    <xf numFmtId="0" fontId="3" fillId="2" borderId="21" xfId="0" applyFont="1" applyFill="1" applyBorder="1"/>
    <xf numFmtId="1" fontId="3" fillId="2" borderId="21" xfId="0" applyNumberFormat="1" applyFont="1" applyFill="1" applyBorder="1" applyAlignment="1">
      <alignment horizontal="center" vertical="center"/>
    </xf>
    <xf numFmtId="0" fontId="3" fillId="2" borderId="21" xfId="0" applyNumberFormat="1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 vertical="center"/>
    </xf>
    <xf numFmtId="164" fontId="3" fillId="2" borderId="21" xfId="0" applyNumberFormat="1" applyFont="1" applyFill="1" applyBorder="1" applyAlignment="1">
      <alignment horizontal="center" vertical="center"/>
    </xf>
    <xf numFmtId="164" fontId="3" fillId="2" borderId="21" xfId="0" applyNumberFormat="1" applyFont="1" applyFill="1" applyBorder="1" applyAlignment="1">
      <alignment horizontal="center" vertical="center" wrapText="1"/>
    </xf>
    <xf numFmtId="164" fontId="3" fillId="2" borderId="22" xfId="0" applyNumberFormat="1" applyFont="1" applyFill="1" applyBorder="1" applyAlignment="1">
      <alignment horizontal="center" vertical="center"/>
    </xf>
    <xf numFmtId="0" fontId="3" fillId="3" borderId="7" xfId="0" applyNumberFormat="1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/>
    </xf>
    <xf numFmtId="0" fontId="3" fillId="2" borderId="15" xfId="0" applyNumberFormat="1" applyFont="1" applyFill="1" applyBorder="1" applyAlignment="1">
      <alignment horizontal="center"/>
    </xf>
    <xf numFmtId="0" fontId="3" fillId="2" borderId="17" xfId="0" applyFont="1" applyFill="1" applyBorder="1"/>
    <xf numFmtId="0" fontId="3" fillId="2" borderId="18" xfId="0" applyFont="1" applyFill="1" applyBorder="1"/>
    <xf numFmtId="1" fontId="3" fillId="2" borderId="18" xfId="0" applyNumberFormat="1" applyFont="1" applyFill="1" applyBorder="1" applyAlignment="1">
      <alignment horizontal="center" vertical="center"/>
    </xf>
    <xf numFmtId="0" fontId="3" fillId="2" borderId="18" xfId="0" applyNumberFormat="1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 vertical="center"/>
    </xf>
    <xf numFmtId="164" fontId="3" fillId="2" borderId="18" xfId="0" applyNumberFormat="1" applyFont="1" applyFill="1" applyBorder="1" applyAlignment="1">
      <alignment horizontal="center" vertical="center"/>
    </xf>
    <xf numFmtId="164" fontId="3" fillId="2" borderId="18" xfId="0" applyNumberFormat="1" applyFont="1" applyFill="1" applyBorder="1" applyAlignment="1">
      <alignment horizontal="center" vertical="center" wrapText="1"/>
    </xf>
    <xf numFmtId="164" fontId="3" fillId="2" borderId="19" xfId="0" applyNumberFormat="1" applyFont="1" applyFill="1" applyBorder="1" applyAlignment="1">
      <alignment horizontal="center" vertical="center"/>
    </xf>
    <xf numFmtId="164" fontId="4" fillId="2" borderId="11" xfId="0" applyNumberFormat="1" applyFont="1" applyFill="1" applyBorder="1" applyAlignment="1">
      <alignment vertical="center"/>
    </xf>
    <xf numFmtId="164" fontId="4" fillId="2" borderId="12" xfId="0" applyNumberFormat="1" applyFont="1" applyFill="1" applyBorder="1" applyAlignment="1">
      <alignment vertical="center"/>
    </xf>
    <xf numFmtId="0" fontId="3" fillId="2" borderId="5" xfId="0" applyFont="1" applyFill="1" applyBorder="1"/>
    <xf numFmtId="0" fontId="3" fillId="2" borderId="7" xfId="0" applyFont="1" applyFill="1" applyBorder="1"/>
    <xf numFmtId="1" fontId="3" fillId="2" borderId="7" xfId="0" applyNumberFormat="1" applyFont="1" applyFill="1" applyBorder="1" applyAlignment="1">
      <alignment horizontal="center" vertical="center"/>
    </xf>
    <xf numFmtId="0" fontId="3" fillId="2" borderId="7" xfId="0" applyNumberFormat="1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164" fontId="3" fillId="2" borderId="7" xfId="0" applyNumberFormat="1" applyFont="1" applyFill="1" applyBorder="1" applyAlignment="1">
      <alignment horizontal="center" vertical="center"/>
    </xf>
    <xf numFmtId="164" fontId="3" fillId="2" borderId="7" xfId="0" applyNumberFormat="1" applyFont="1" applyFill="1" applyBorder="1" applyAlignment="1">
      <alignment horizontal="center" vertical="center" wrapText="1"/>
    </xf>
    <xf numFmtId="164" fontId="3" fillId="2" borderId="8" xfId="0" applyNumberFormat="1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wrapText="1"/>
    </xf>
    <xf numFmtId="0" fontId="3" fillId="2" borderId="18" xfId="0" applyFont="1" applyFill="1" applyBorder="1" applyAlignment="1">
      <alignment horizontal="center"/>
    </xf>
    <xf numFmtId="164" fontId="2" fillId="2" borderId="0" xfId="0" applyNumberFormat="1" applyFont="1" applyFill="1"/>
    <xf numFmtId="164" fontId="4" fillId="2" borderId="23" xfId="0" applyNumberFormat="1" applyFont="1" applyFill="1" applyBorder="1" applyAlignment="1">
      <alignment vertical="center"/>
    </xf>
    <xf numFmtId="164" fontId="4" fillId="2" borderId="24" xfId="0" applyNumberFormat="1" applyFont="1" applyFill="1" applyBorder="1" applyAlignment="1">
      <alignment vertical="center"/>
    </xf>
    <xf numFmtId="0" fontId="1" fillId="2" borderId="25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164" fontId="3" fillId="2" borderId="15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09"/>
  <sheetViews>
    <sheetView tabSelected="1" workbookViewId="0">
      <selection activeCell="B1" sqref="B1"/>
    </sheetView>
  </sheetViews>
  <sheetFormatPr defaultRowHeight="15" x14ac:dyDescent="0.25"/>
  <cols>
    <col min="1" max="1" width="13.140625" customWidth="1"/>
    <col min="2" max="2" width="16.28515625" customWidth="1"/>
    <col min="3" max="3" width="15.140625" customWidth="1"/>
    <col min="4" max="4" width="14.28515625" customWidth="1"/>
    <col min="13" max="13" width="16.140625" customWidth="1"/>
  </cols>
  <sheetData>
    <row r="1" spans="1:16" ht="205.5" thickBot="1" x14ac:dyDescent="0.3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5" t="s">
        <v>5</v>
      </c>
      <c r="G1" s="4" t="s">
        <v>6</v>
      </c>
      <c r="H1" s="4" t="s">
        <v>7</v>
      </c>
      <c r="I1" s="4" t="s">
        <v>8</v>
      </c>
      <c r="J1" s="6" t="s">
        <v>9</v>
      </c>
      <c r="K1" s="6"/>
      <c r="L1" s="6" t="s">
        <v>10</v>
      </c>
      <c r="M1" s="6"/>
      <c r="N1" s="3" t="s">
        <v>11</v>
      </c>
      <c r="O1" s="7" t="s">
        <v>12</v>
      </c>
      <c r="P1" s="8"/>
    </row>
    <row r="2" spans="1:16" ht="31.5" x14ac:dyDescent="0.25">
      <c r="A2" s="9" t="s">
        <v>13</v>
      </c>
      <c r="B2" s="10" t="s">
        <v>14</v>
      </c>
      <c r="C2" s="11" t="s">
        <v>15</v>
      </c>
      <c r="D2" s="12" t="s">
        <v>16</v>
      </c>
      <c r="E2" s="13">
        <v>654</v>
      </c>
      <c r="F2" s="14">
        <v>2</v>
      </c>
      <c r="G2" s="15">
        <v>327</v>
      </c>
      <c r="H2" s="13">
        <v>2200</v>
      </c>
      <c r="I2" s="15">
        <v>236</v>
      </c>
      <c r="J2" s="16">
        <v>1</v>
      </c>
      <c r="K2" s="16">
        <v>0.45</v>
      </c>
      <c r="L2" s="17">
        <v>2</v>
      </c>
      <c r="M2" s="17" t="s">
        <v>17</v>
      </c>
      <c r="N2" s="16">
        <v>1</v>
      </c>
      <c r="O2" s="18">
        <v>1</v>
      </c>
      <c r="P2" s="19">
        <f>N2</f>
        <v>1</v>
      </c>
    </row>
    <row r="3" spans="1:16" ht="47.25" x14ac:dyDescent="0.25">
      <c r="A3" s="20"/>
      <c r="B3" s="21"/>
      <c r="C3" s="22" t="s">
        <v>15</v>
      </c>
      <c r="D3" s="23" t="s">
        <v>18</v>
      </c>
      <c r="E3" s="24">
        <v>752</v>
      </c>
      <c r="F3" s="25">
        <v>3</v>
      </c>
      <c r="G3" s="26">
        <v>376</v>
      </c>
      <c r="H3" s="26">
        <v>2390</v>
      </c>
      <c r="I3" s="26">
        <v>317</v>
      </c>
      <c r="J3" s="27">
        <v>1</v>
      </c>
      <c r="K3" s="27">
        <v>0.4</v>
      </c>
      <c r="L3" s="28">
        <v>4</v>
      </c>
      <c r="M3" s="28" t="s">
        <v>19</v>
      </c>
      <c r="N3" s="27">
        <v>1</v>
      </c>
      <c r="O3" s="29">
        <v>1.3</v>
      </c>
      <c r="P3" s="19">
        <f t="shared" ref="P3:P66" si="0">N3</f>
        <v>1</v>
      </c>
    </row>
    <row r="4" spans="1:16" ht="47.25" x14ac:dyDescent="0.25">
      <c r="A4" s="20"/>
      <c r="B4" s="21"/>
      <c r="C4" s="22" t="s">
        <v>15</v>
      </c>
      <c r="D4" s="23" t="s">
        <v>20</v>
      </c>
      <c r="E4" s="24">
        <v>1511</v>
      </c>
      <c r="F4" s="30">
        <v>3</v>
      </c>
      <c r="G4" s="26">
        <v>756</v>
      </c>
      <c r="H4" s="26">
        <v>4186</v>
      </c>
      <c r="I4" s="26">
        <v>551</v>
      </c>
      <c r="J4" s="27">
        <v>1</v>
      </c>
      <c r="K4" s="27">
        <v>0.75</v>
      </c>
      <c r="L4" s="28">
        <v>5</v>
      </c>
      <c r="M4" s="28" t="s">
        <v>21</v>
      </c>
      <c r="N4" s="27" t="s">
        <v>22</v>
      </c>
      <c r="O4" s="29">
        <v>2.75</v>
      </c>
      <c r="P4" s="31">
        <v>2.7</v>
      </c>
    </row>
    <row r="5" spans="1:16" ht="15.75" x14ac:dyDescent="0.25">
      <c r="A5" s="20"/>
      <c r="B5" s="21"/>
      <c r="C5" s="32" t="s">
        <v>15</v>
      </c>
      <c r="D5" s="33" t="s">
        <v>23</v>
      </c>
      <c r="E5" s="34">
        <v>113</v>
      </c>
      <c r="F5" s="35">
        <v>1</v>
      </c>
      <c r="G5" s="36">
        <v>57</v>
      </c>
      <c r="H5" s="36">
        <v>435</v>
      </c>
      <c r="I5" s="36">
        <v>61</v>
      </c>
      <c r="J5" s="37"/>
      <c r="K5" s="37"/>
      <c r="L5" s="38" t="s">
        <v>18</v>
      </c>
      <c r="M5" s="38"/>
      <c r="N5" s="37"/>
      <c r="O5" s="39"/>
      <c r="P5" s="19">
        <f t="shared" si="0"/>
        <v>0</v>
      </c>
    </row>
    <row r="6" spans="1:16" ht="15.75" x14ac:dyDescent="0.25">
      <c r="A6" s="20"/>
      <c r="B6" s="21"/>
      <c r="C6" s="32" t="s">
        <v>15</v>
      </c>
      <c r="D6" s="33" t="s">
        <v>24</v>
      </c>
      <c r="E6" s="34">
        <v>579</v>
      </c>
      <c r="F6" s="35">
        <v>2</v>
      </c>
      <c r="G6" s="36">
        <v>290</v>
      </c>
      <c r="H6" s="36">
        <v>1100</v>
      </c>
      <c r="I6" s="36">
        <v>132</v>
      </c>
      <c r="J6" s="37"/>
      <c r="K6" s="37"/>
      <c r="L6" s="38" t="s">
        <v>20</v>
      </c>
      <c r="M6" s="38"/>
      <c r="N6" s="37"/>
      <c r="O6" s="39"/>
      <c r="P6" s="19">
        <f t="shared" si="0"/>
        <v>0</v>
      </c>
    </row>
    <row r="7" spans="1:16" ht="15.75" x14ac:dyDescent="0.25">
      <c r="A7" s="20"/>
      <c r="B7" s="21"/>
      <c r="C7" s="32" t="s">
        <v>15</v>
      </c>
      <c r="D7" s="33" t="s">
        <v>25</v>
      </c>
      <c r="E7" s="34">
        <v>7</v>
      </c>
      <c r="F7" s="35">
        <v>1</v>
      </c>
      <c r="G7" s="36">
        <v>4</v>
      </c>
      <c r="H7" s="36">
        <v>17</v>
      </c>
      <c r="I7" s="36">
        <v>4</v>
      </c>
      <c r="J7" s="37"/>
      <c r="K7" s="37"/>
      <c r="L7" s="38" t="s">
        <v>20</v>
      </c>
      <c r="M7" s="38"/>
      <c r="N7" s="37"/>
      <c r="O7" s="39"/>
      <c r="P7" s="19">
        <f t="shared" si="0"/>
        <v>0</v>
      </c>
    </row>
    <row r="8" spans="1:16" ht="16.5" thickBot="1" x14ac:dyDescent="0.3">
      <c r="A8" s="40"/>
      <c r="B8" s="41"/>
      <c r="C8" s="42" t="s">
        <v>15</v>
      </c>
      <c r="D8" s="43" t="s">
        <v>26</v>
      </c>
      <c r="E8" s="44">
        <v>20</v>
      </c>
      <c r="F8" s="45">
        <v>1</v>
      </c>
      <c r="G8" s="46">
        <v>10</v>
      </c>
      <c r="H8" s="46">
        <v>36</v>
      </c>
      <c r="I8" s="46">
        <v>9</v>
      </c>
      <c r="J8" s="47"/>
      <c r="K8" s="47"/>
      <c r="L8" s="48" t="s">
        <v>16</v>
      </c>
      <c r="M8" s="48"/>
      <c r="N8" s="47"/>
      <c r="O8" s="49"/>
      <c r="P8" s="19">
        <f t="shared" si="0"/>
        <v>0</v>
      </c>
    </row>
    <row r="9" spans="1:16" ht="15.75" x14ac:dyDescent="0.25">
      <c r="A9" s="50" t="s">
        <v>27</v>
      </c>
      <c r="B9" s="10" t="s">
        <v>14</v>
      </c>
      <c r="C9" s="51" t="s">
        <v>15</v>
      </c>
      <c r="D9" s="52" t="s">
        <v>28</v>
      </c>
      <c r="E9" s="53">
        <v>537</v>
      </c>
      <c r="F9" s="54">
        <v>3</v>
      </c>
      <c r="G9" s="55">
        <v>269</v>
      </c>
      <c r="H9" s="55">
        <v>1934</v>
      </c>
      <c r="I9" s="55">
        <v>278</v>
      </c>
      <c r="J9" s="56">
        <v>1</v>
      </c>
      <c r="K9" s="56">
        <v>0.35</v>
      </c>
      <c r="L9" s="57">
        <v>2</v>
      </c>
      <c r="M9" s="57" t="s">
        <v>29</v>
      </c>
      <c r="N9" s="56">
        <v>0.8</v>
      </c>
      <c r="O9" s="58">
        <v>0.8</v>
      </c>
      <c r="P9" s="19">
        <f t="shared" si="0"/>
        <v>0.8</v>
      </c>
    </row>
    <row r="10" spans="1:16" ht="15.75" x14ac:dyDescent="0.25">
      <c r="A10" s="20"/>
      <c r="B10" s="21"/>
      <c r="C10" s="22" t="s">
        <v>15</v>
      </c>
      <c r="D10" s="23" t="s">
        <v>30</v>
      </c>
      <c r="E10" s="24">
        <v>627</v>
      </c>
      <c r="F10" s="59">
        <v>3</v>
      </c>
      <c r="G10" s="26">
        <v>314</v>
      </c>
      <c r="H10" s="26">
        <v>1754</v>
      </c>
      <c r="I10" s="26">
        <v>293</v>
      </c>
      <c r="J10" s="27">
        <v>1</v>
      </c>
      <c r="K10" s="27">
        <v>0.35</v>
      </c>
      <c r="L10" s="28">
        <v>2</v>
      </c>
      <c r="M10" s="28" t="s">
        <v>31</v>
      </c>
      <c r="N10" s="27">
        <v>0.95</v>
      </c>
      <c r="O10" s="29">
        <v>0.95</v>
      </c>
      <c r="P10" s="19">
        <f t="shared" si="0"/>
        <v>0.95</v>
      </c>
    </row>
    <row r="11" spans="1:16" ht="15.75" x14ac:dyDescent="0.25">
      <c r="A11" s="20"/>
      <c r="B11" s="21"/>
      <c r="C11" s="32" t="s">
        <v>15</v>
      </c>
      <c r="D11" s="33" t="s">
        <v>32</v>
      </c>
      <c r="E11" s="34">
        <v>882</v>
      </c>
      <c r="F11" s="60">
        <v>3</v>
      </c>
      <c r="G11" s="36">
        <v>441</v>
      </c>
      <c r="H11" s="36">
        <v>1555</v>
      </c>
      <c r="I11" s="36">
        <v>296</v>
      </c>
      <c r="J11" s="37">
        <v>1</v>
      </c>
      <c r="K11" s="37">
        <v>0.35</v>
      </c>
      <c r="L11" s="61"/>
      <c r="M11" s="61">
        <v>0.5</v>
      </c>
      <c r="N11" s="37"/>
      <c r="O11" s="39"/>
      <c r="P11" s="19">
        <f t="shared" si="0"/>
        <v>0</v>
      </c>
    </row>
    <row r="12" spans="1:16" ht="15.75" x14ac:dyDescent="0.25">
      <c r="A12" s="20"/>
      <c r="B12" s="21"/>
      <c r="C12" s="32" t="s">
        <v>15</v>
      </c>
      <c r="D12" s="33" t="s">
        <v>33</v>
      </c>
      <c r="E12" s="34">
        <v>155</v>
      </c>
      <c r="F12" s="60">
        <v>1</v>
      </c>
      <c r="G12" s="36">
        <v>78</v>
      </c>
      <c r="H12" s="36">
        <v>493</v>
      </c>
      <c r="I12" s="36">
        <v>72</v>
      </c>
      <c r="J12" s="37"/>
      <c r="K12" s="37"/>
      <c r="L12" s="61">
        <v>2</v>
      </c>
      <c r="M12" s="61" t="s">
        <v>34</v>
      </c>
      <c r="N12" s="37"/>
      <c r="O12" s="39"/>
      <c r="P12" s="19">
        <f t="shared" si="0"/>
        <v>0</v>
      </c>
    </row>
    <row r="13" spans="1:16" ht="15.75" x14ac:dyDescent="0.25">
      <c r="A13" s="20"/>
      <c r="B13" s="21"/>
      <c r="C13" s="32" t="s">
        <v>15</v>
      </c>
      <c r="D13" s="33" t="s">
        <v>35</v>
      </c>
      <c r="E13" s="34">
        <v>110</v>
      </c>
      <c r="F13" s="60">
        <v>1</v>
      </c>
      <c r="G13" s="36">
        <v>55</v>
      </c>
      <c r="H13" s="36">
        <v>288</v>
      </c>
      <c r="I13" s="36">
        <v>51</v>
      </c>
      <c r="J13" s="37"/>
      <c r="K13" s="37"/>
      <c r="L13" s="61">
        <v>1</v>
      </c>
      <c r="M13" s="61">
        <v>0.4</v>
      </c>
      <c r="N13" s="37"/>
      <c r="O13" s="39"/>
      <c r="P13" s="19">
        <f t="shared" si="0"/>
        <v>0</v>
      </c>
    </row>
    <row r="14" spans="1:16" ht="15.75" x14ac:dyDescent="0.25">
      <c r="A14" s="20"/>
      <c r="B14" s="21"/>
      <c r="C14" s="32" t="s">
        <v>15</v>
      </c>
      <c r="D14" s="33" t="s">
        <v>36</v>
      </c>
      <c r="E14" s="34">
        <v>21</v>
      </c>
      <c r="F14" s="60">
        <v>1</v>
      </c>
      <c r="G14" s="36">
        <v>11</v>
      </c>
      <c r="H14" s="36">
        <v>92</v>
      </c>
      <c r="I14" s="36">
        <v>11</v>
      </c>
      <c r="J14" s="37"/>
      <c r="K14" s="37"/>
      <c r="L14" s="38" t="s">
        <v>37</v>
      </c>
      <c r="M14" s="38"/>
      <c r="N14" s="37"/>
      <c r="O14" s="39"/>
      <c r="P14" s="19">
        <f t="shared" si="0"/>
        <v>0</v>
      </c>
    </row>
    <row r="15" spans="1:16" ht="15.75" x14ac:dyDescent="0.25">
      <c r="A15" s="20"/>
      <c r="B15" s="21"/>
      <c r="C15" s="32" t="s">
        <v>15</v>
      </c>
      <c r="D15" s="33" t="s">
        <v>37</v>
      </c>
      <c r="E15" s="34">
        <v>171</v>
      </c>
      <c r="F15" s="60">
        <v>1</v>
      </c>
      <c r="G15" s="36">
        <v>86</v>
      </c>
      <c r="H15" s="36">
        <v>746</v>
      </c>
      <c r="I15" s="36">
        <v>101</v>
      </c>
      <c r="J15" s="37">
        <v>1</v>
      </c>
      <c r="K15" s="37">
        <v>0.15</v>
      </c>
      <c r="L15" s="61"/>
      <c r="M15" s="61">
        <v>0.45</v>
      </c>
      <c r="N15" s="37"/>
      <c r="O15" s="39"/>
      <c r="P15" s="19">
        <f t="shared" si="0"/>
        <v>0</v>
      </c>
    </row>
    <row r="16" spans="1:16" ht="15.75" x14ac:dyDescent="0.25">
      <c r="A16" s="20"/>
      <c r="B16" s="21"/>
      <c r="C16" s="32" t="s">
        <v>15</v>
      </c>
      <c r="D16" s="33" t="s">
        <v>38</v>
      </c>
      <c r="E16" s="34">
        <v>185</v>
      </c>
      <c r="F16" s="60">
        <v>1</v>
      </c>
      <c r="G16" s="36">
        <v>93</v>
      </c>
      <c r="H16" s="36">
        <v>761</v>
      </c>
      <c r="I16" s="36">
        <v>68</v>
      </c>
      <c r="J16" s="37">
        <v>1</v>
      </c>
      <c r="K16" s="37">
        <v>0.3</v>
      </c>
      <c r="L16" s="61">
        <v>1</v>
      </c>
      <c r="M16" s="61">
        <v>0.3</v>
      </c>
      <c r="N16" s="37"/>
      <c r="O16" s="39"/>
      <c r="P16" s="19">
        <f t="shared" si="0"/>
        <v>0</v>
      </c>
    </row>
    <row r="17" spans="1:16" ht="15.75" x14ac:dyDescent="0.25">
      <c r="A17" s="20"/>
      <c r="B17" s="21"/>
      <c r="C17" s="32" t="s">
        <v>15</v>
      </c>
      <c r="D17" s="33" t="s">
        <v>39</v>
      </c>
      <c r="E17" s="34">
        <v>31</v>
      </c>
      <c r="F17" s="60">
        <v>1</v>
      </c>
      <c r="G17" s="36">
        <v>16</v>
      </c>
      <c r="H17" s="36">
        <v>104</v>
      </c>
      <c r="I17" s="36">
        <v>16</v>
      </c>
      <c r="J17" s="37"/>
      <c r="K17" s="37"/>
      <c r="L17" s="38" t="s">
        <v>33</v>
      </c>
      <c r="M17" s="38"/>
      <c r="N17" s="37"/>
      <c r="O17" s="39"/>
      <c r="P17" s="19">
        <f t="shared" si="0"/>
        <v>0</v>
      </c>
    </row>
    <row r="18" spans="1:16" ht="16.5" thickBot="1" x14ac:dyDescent="0.3">
      <c r="A18" s="62"/>
      <c r="B18" s="41"/>
      <c r="C18" s="63" t="s">
        <v>15</v>
      </c>
      <c r="D18" s="64" t="s">
        <v>40</v>
      </c>
      <c r="E18" s="65">
        <v>53</v>
      </c>
      <c r="F18" s="66">
        <v>1</v>
      </c>
      <c r="G18" s="67">
        <v>27</v>
      </c>
      <c r="H18" s="67">
        <v>166</v>
      </c>
      <c r="I18" s="67">
        <v>37</v>
      </c>
      <c r="J18" s="68"/>
      <c r="K18" s="68"/>
      <c r="L18" s="69">
        <v>1</v>
      </c>
      <c r="M18" s="69">
        <v>0.15</v>
      </c>
      <c r="N18" s="68"/>
      <c r="O18" s="70"/>
      <c r="P18" s="19">
        <f t="shared" si="0"/>
        <v>0</v>
      </c>
    </row>
    <row r="19" spans="1:16" ht="15.75" x14ac:dyDescent="0.25">
      <c r="A19" s="9" t="s">
        <v>41</v>
      </c>
      <c r="B19" s="10" t="s">
        <v>14</v>
      </c>
      <c r="C19" s="11" t="s">
        <v>15</v>
      </c>
      <c r="D19" s="12" t="s">
        <v>42</v>
      </c>
      <c r="E19" s="13">
        <v>530</v>
      </c>
      <c r="F19" s="71">
        <v>2</v>
      </c>
      <c r="G19" s="15">
        <v>265</v>
      </c>
      <c r="H19" s="15">
        <v>1289</v>
      </c>
      <c r="I19" s="15">
        <v>224</v>
      </c>
      <c r="J19" s="16">
        <v>1</v>
      </c>
      <c r="K19" s="16">
        <v>0.4</v>
      </c>
      <c r="L19" s="17">
        <v>2</v>
      </c>
      <c r="M19" s="17" t="s">
        <v>43</v>
      </c>
      <c r="N19" s="16">
        <v>0.75</v>
      </c>
      <c r="O19" s="18">
        <v>0.75</v>
      </c>
      <c r="P19" s="19">
        <f t="shared" si="0"/>
        <v>0.75</v>
      </c>
    </row>
    <row r="20" spans="1:16" ht="15.75" x14ac:dyDescent="0.25">
      <c r="A20" s="20"/>
      <c r="B20" s="21"/>
      <c r="C20" s="32" t="s">
        <v>15</v>
      </c>
      <c r="D20" s="33" t="s">
        <v>44</v>
      </c>
      <c r="E20" s="34">
        <v>197</v>
      </c>
      <c r="F20" s="60">
        <v>1</v>
      </c>
      <c r="G20" s="36">
        <v>99</v>
      </c>
      <c r="H20" s="36">
        <v>173</v>
      </c>
      <c r="I20" s="36">
        <v>53</v>
      </c>
      <c r="J20" s="37"/>
      <c r="K20" s="37"/>
      <c r="L20" s="61">
        <v>1</v>
      </c>
      <c r="M20" s="61">
        <v>0.3</v>
      </c>
      <c r="N20" s="37"/>
      <c r="O20" s="39"/>
      <c r="P20" s="19">
        <f t="shared" si="0"/>
        <v>0</v>
      </c>
    </row>
    <row r="21" spans="1:16" ht="15.75" x14ac:dyDescent="0.25">
      <c r="A21" s="20"/>
      <c r="B21" s="21"/>
      <c r="C21" s="32" t="s">
        <v>15</v>
      </c>
      <c r="D21" s="33" t="s">
        <v>45</v>
      </c>
      <c r="E21" s="34">
        <v>97</v>
      </c>
      <c r="F21" s="60">
        <v>1</v>
      </c>
      <c r="G21" s="36">
        <v>49</v>
      </c>
      <c r="H21" s="36">
        <v>273</v>
      </c>
      <c r="I21" s="36">
        <v>34</v>
      </c>
      <c r="J21" s="37"/>
      <c r="K21" s="37"/>
      <c r="L21" s="61">
        <v>1</v>
      </c>
      <c r="M21" s="61">
        <v>0.15</v>
      </c>
      <c r="N21" s="37"/>
      <c r="O21" s="39"/>
      <c r="P21" s="19">
        <f t="shared" si="0"/>
        <v>0</v>
      </c>
    </row>
    <row r="22" spans="1:16" ht="15.75" x14ac:dyDescent="0.25">
      <c r="A22" s="20"/>
      <c r="B22" s="21"/>
      <c r="C22" s="32" t="s">
        <v>15</v>
      </c>
      <c r="D22" s="33" t="s">
        <v>46</v>
      </c>
      <c r="E22" s="34">
        <v>8</v>
      </c>
      <c r="F22" s="60">
        <v>1</v>
      </c>
      <c r="G22" s="36">
        <v>4</v>
      </c>
      <c r="H22" s="36">
        <v>48</v>
      </c>
      <c r="I22" s="36">
        <v>4</v>
      </c>
      <c r="J22" s="37"/>
      <c r="K22" s="37"/>
      <c r="L22" s="72" t="s">
        <v>47</v>
      </c>
      <c r="M22" s="72"/>
      <c r="N22" s="73"/>
      <c r="O22" s="39"/>
      <c r="P22" s="19">
        <f t="shared" si="0"/>
        <v>0</v>
      </c>
    </row>
    <row r="23" spans="1:16" ht="15.75" x14ac:dyDescent="0.25">
      <c r="A23" s="20"/>
      <c r="B23" s="21"/>
      <c r="C23" s="32" t="s">
        <v>15</v>
      </c>
      <c r="D23" s="33" t="s">
        <v>48</v>
      </c>
      <c r="E23" s="34">
        <v>447</v>
      </c>
      <c r="F23" s="60">
        <v>1</v>
      </c>
      <c r="G23" s="36">
        <v>224</v>
      </c>
      <c r="H23" s="36">
        <v>407</v>
      </c>
      <c r="I23" s="36">
        <v>117</v>
      </c>
      <c r="J23" s="37"/>
      <c r="K23" s="37"/>
      <c r="L23" s="61">
        <v>1</v>
      </c>
      <c r="M23" s="61">
        <v>0.5</v>
      </c>
      <c r="N23" s="37"/>
      <c r="O23" s="39"/>
      <c r="P23" s="19">
        <f t="shared" si="0"/>
        <v>0</v>
      </c>
    </row>
    <row r="24" spans="1:16" ht="15.75" x14ac:dyDescent="0.25">
      <c r="A24" s="20"/>
      <c r="B24" s="21"/>
      <c r="C24" s="32" t="s">
        <v>15</v>
      </c>
      <c r="D24" s="33" t="s">
        <v>49</v>
      </c>
      <c r="E24" s="34">
        <v>149</v>
      </c>
      <c r="F24" s="60">
        <v>1</v>
      </c>
      <c r="G24" s="36">
        <v>75</v>
      </c>
      <c r="H24" s="36">
        <v>696</v>
      </c>
      <c r="I24" s="36">
        <v>80</v>
      </c>
      <c r="J24" s="37">
        <v>1</v>
      </c>
      <c r="K24" s="37">
        <v>0.2</v>
      </c>
      <c r="L24" s="61"/>
      <c r="M24" s="61">
        <v>0.35</v>
      </c>
      <c r="N24" s="37"/>
      <c r="O24" s="39"/>
      <c r="P24" s="19">
        <f t="shared" si="0"/>
        <v>0</v>
      </c>
    </row>
    <row r="25" spans="1:16" ht="15.75" x14ac:dyDescent="0.25">
      <c r="A25" s="20"/>
      <c r="B25" s="21"/>
      <c r="C25" s="32" t="s">
        <v>15</v>
      </c>
      <c r="D25" s="33" t="s">
        <v>50</v>
      </c>
      <c r="E25" s="34">
        <v>42</v>
      </c>
      <c r="F25" s="60">
        <v>1</v>
      </c>
      <c r="G25" s="36">
        <v>21</v>
      </c>
      <c r="H25" s="36">
        <v>80</v>
      </c>
      <c r="I25" s="36">
        <v>34</v>
      </c>
      <c r="J25" s="37"/>
      <c r="K25" s="37"/>
      <c r="L25" s="72" t="s">
        <v>47</v>
      </c>
      <c r="M25" s="72"/>
      <c r="N25" s="73"/>
      <c r="O25" s="39"/>
      <c r="P25" s="19">
        <f t="shared" si="0"/>
        <v>0</v>
      </c>
    </row>
    <row r="26" spans="1:16" ht="15.75" x14ac:dyDescent="0.25">
      <c r="A26" s="20"/>
      <c r="B26" s="21"/>
      <c r="C26" s="32" t="s">
        <v>15</v>
      </c>
      <c r="D26" s="33" t="s">
        <v>51</v>
      </c>
      <c r="E26" s="34">
        <v>314</v>
      </c>
      <c r="F26" s="60">
        <v>1</v>
      </c>
      <c r="G26" s="36">
        <v>157</v>
      </c>
      <c r="H26" s="36">
        <v>708</v>
      </c>
      <c r="I26" s="36">
        <v>90</v>
      </c>
      <c r="J26" s="37"/>
      <c r="K26" s="37"/>
      <c r="L26" s="61">
        <v>1</v>
      </c>
      <c r="M26" s="61">
        <v>0.35</v>
      </c>
      <c r="N26" s="37"/>
      <c r="O26" s="39"/>
      <c r="P26" s="19">
        <f t="shared" si="0"/>
        <v>0</v>
      </c>
    </row>
    <row r="27" spans="1:16" ht="16.5" thickBot="1" x14ac:dyDescent="0.3">
      <c r="A27" s="40"/>
      <c r="B27" s="41"/>
      <c r="C27" s="42" t="s">
        <v>15</v>
      </c>
      <c r="D27" s="43" t="s">
        <v>52</v>
      </c>
      <c r="E27" s="44">
        <v>123</v>
      </c>
      <c r="F27" s="74">
        <v>1</v>
      </c>
      <c r="G27" s="46">
        <v>62</v>
      </c>
      <c r="H27" s="46">
        <v>287</v>
      </c>
      <c r="I27" s="46">
        <v>50</v>
      </c>
      <c r="J27" s="47"/>
      <c r="K27" s="47"/>
      <c r="L27" s="48" t="s">
        <v>53</v>
      </c>
      <c r="M27" s="48"/>
      <c r="N27" s="47"/>
      <c r="O27" s="49"/>
      <c r="P27" s="19">
        <f t="shared" si="0"/>
        <v>0</v>
      </c>
    </row>
    <row r="28" spans="1:16" ht="15.75" x14ac:dyDescent="0.25">
      <c r="A28" s="50" t="s">
        <v>54</v>
      </c>
      <c r="B28" s="10" t="s">
        <v>14</v>
      </c>
      <c r="C28" s="75" t="s">
        <v>15</v>
      </c>
      <c r="D28" s="76" t="s">
        <v>55</v>
      </c>
      <c r="E28" s="77">
        <v>564</v>
      </c>
      <c r="F28" s="78">
        <v>1</v>
      </c>
      <c r="G28" s="79">
        <v>282</v>
      </c>
      <c r="H28" s="79">
        <v>890</v>
      </c>
      <c r="I28" s="79">
        <v>138</v>
      </c>
      <c r="J28" s="80">
        <v>1</v>
      </c>
      <c r="K28" s="80">
        <v>0.4</v>
      </c>
      <c r="L28" s="81">
        <v>1</v>
      </c>
      <c r="M28" s="81">
        <v>0.6</v>
      </c>
      <c r="N28" s="80"/>
      <c r="O28" s="82"/>
      <c r="P28" s="19">
        <f t="shared" si="0"/>
        <v>0</v>
      </c>
    </row>
    <row r="29" spans="1:16" ht="15.75" x14ac:dyDescent="0.25">
      <c r="A29" s="20"/>
      <c r="B29" s="21"/>
      <c r="C29" s="32" t="s">
        <v>15</v>
      </c>
      <c r="D29" s="33" t="s">
        <v>56</v>
      </c>
      <c r="E29" s="34">
        <v>87</v>
      </c>
      <c r="F29" s="60">
        <v>1</v>
      </c>
      <c r="G29" s="36">
        <v>44</v>
      </c>
      <c r="H29" s="36">
        <v>316</v>
      </c>
      <c r="I29" s="36">
        <v>52</v>
      </c>
      <c r="J29" s="37"/>
      <c r="K29" s="37"/>
      <c r="L29" s="61">
        <v>1</v>
      </c>
      <c r="M29" s="61">
        <v>0.25</v>
      </c>
      <c r="N29" s="37"/>
      <c r="O29" s="39"/>
      <c r="P29" s="19">
        <f t="shared" si="0"/>
        <v>0</v>
      </c>
    </row>
    <row r="30" spans="1:16" ht="15.75" x14ac:dyDescent="0.25">
      <c r="A30" s="20"/>
      <c r="B30" s="21"/>
      <c r="C30" s="32" t="s">
        <v>15</v>
      </c>
      <c r="D30" s="33" t="s">
        <v>57</v>
      </c>
      <c r="E30" s="34">
        <v>10</v>
      </c>
      <c r="F30" s="60">
        <v>1</v>
      </c>
      <c r="G30" s="36">
        <v>5</v>
      </c>
      <c r="H30" s="36">
        <v>17</v>
      </c>
      <c r="I30" s="36">
        <v>4</v>
      </c>
      <c r="J30" s="37"/>
      <c r="K30" s="37"/>
      <c r="L30" s="38" t="s">
        <v>55</v>
      </c>
      <c r="M30" s="38"/>
      <c r="N30" s="37"/>
      <c r="O30" s="39"/>
      <c r="P30" s="19">
        <f t="shared" si="0"/>
        <v>0</v>
      </c>
    </row>
    <row r="31" spans="1:16" ht="15.75" x14ac:dyDescent="0.25">
      <c r="A31" s="20"/>
      <c r="B31" s="21"/>
      <c r="C31" s="32" t="s">
        <v>15</v>
      </c>
      <c r="D31" s="33" t="s">
        <v>58</v>
      </c>
      <c r="E31" s="34">
        <v>87</v>
      </c>
      <c r="F31" s="60">
        <v>1</v>
      </c>
      <c r="G31" s="36">
        <v>44</v>
      </c>
      <c r="H31" s="36">
        <v>277</v>
      </c>
      <c r="I31" s="36">
        <v>51</v>
      </c>
      <c r="J31" s="37"/>
      <c r="K31" s="37"/>
      <c r="L31" s="61">
        <v>1</v>
      </c>
      <c r="M31" s="61">
        <v>0.2</v>
      </c>
      <c r="N31" s="37"/>
      <c r="O31" s="39"/>
      <c r="P31" s="19">
        <f t="shared" si="0"/>
        <v>0</v>
      </c>
    </row>
    <row r="32" spans="1:16" ht="15.75" x14ac:dyDescent="0.25">
      <c r="A32" s="20"/>
      <c r="B32" s="21"/>
      <c r="C32" s="32" t="s">
        <v>15</v>
      </c>
      <c r="D32" s="33" t="s">
        <v>59</v>
      </c>
      <c r="E32" s="34">
        <v>303</v>
      </c>
      <c r="F32" s="60">
        <v>1</v>
      </c>
      <c r="G32" s="36">
        <v>152</v>
      </c>
      <c r="H32" s="36">
        <v>1073</v>
      </c>
      <c r="I32" s="36">
        <v>152</v>
      </c>
      <c r="J32" s="37"/>
      <c r="K32" s="37"/>
      <c r="L32" s="61">
        <v>1</v>
      </c>
      <c r="M32" s="61">
        <v>0.45</v>
      </c>
      <c r="N32" s="37"/>
      <c r="O32" s="39"/>
      <c r="P32" s="19">
        <f t="shared" si="0"/>
        <v>0</v>
      </c>
    </row>
    <row r="33" spans="1:16" ht="15.75" x14ac:dyDescent="0.25">
      <c r="A33" s="20"/>
      <c r="B33" s="21"/>
      <c r="C33" s="32" t="s">
        <v>15</v>
      </c>
      <c r="D33" s="33" t="s">
        <v>60</v>
      </c>
      <c r="E33" s="34">
        <v>777</v>
      </c>
      <c r="F33" s="60">
        <v>2</v>
      </c>
      <c r="G33" s="36">
        <v>389</v>
      </c>
      <c r="H33" s="36">
        <v>1767</v>
      </c>
      <c r="I33" s="36">
        <v>204</v>
      </c>
      <c r="J33" s="37"/>
      <c r="K33" s="37"/>
      <c r="L33" s="61">
        <v>1</v>
      </c>
      <c r="M33" s="61">
        <v>0.8</v>
      </c>
      <c r="N33" s="37"/>
      <c r="O33" s="39"/>
      <c r="P33" s="19">
        <f t="shared" si="0"/>
        <v>0</v>
      </c>
    </row>
    <row r="34" spans="1:16" ht="15.75" x14ac:dyDescent="0.25">
      <c r="A34" s="20"/>
      <c r="B34" s="21"/>
      <c r="C34" s="32" t="s">
        <v>15</v>
      </c>
      <c r="D34" s="33" t="s">
        <v>61</v>
      </c>
      <c r="E34" s="34">
        <v>444</v>
      </c>
      <c r="F34" s="60">
        <v>2</v>
      </c>
      <c r="G34" s="36">
        <v>222</v>
      </c>
      <c r="H34" s="36">
        <v>1562</v>
      </c>
      <c r="I34" s="36">
        <v>231</v>
      </c>
      <c r="J34" s="37">
        <v>1</v>
      </c>
      <c r="K34" s="37">
        <v>0.5</v>
      </c>
      <c r="L34" s="61">
        <v>2</v>
      </c>
      <c r="M34" s="61" t="s">
        <v>62</v>
      </c>
      <c r="N34" s="37"/>
      <c r="O34" s="39"/>
      <c r="P34" s="19">
        <f t="shared" si="0"/>
        <v>0</v>
      </c>
    </row>
    <row r="35" spans="1:16" ht="15.75" x14ac:dyDescent="0.25">
      <c r="A35" s="20"/>
      <c r="B35" s="21"/>
      <c r="C35" s="32" t="s">
        <v>15</v>
      </c>
      <c r="D35" s="33" t="s">
        <v>63</v>
      </c>
      <c r="E35" s="34">
        <v>289</v>
      </c>
      <c r="F35" s="60">
        <v>1</v>
      </c>
      <c r="G35" s="36">
        <v>145</v>
      </c>
      <c r="H35" s="36">
        <v>1266</v>
      </c>
      <c r="I35" s="36">
        <v>122</v>
      </c>
      <c r="J35" s="37">
        <v>1</v>
      </c>
      <c r="K35" s="37">
        <v>0.2</v>
      </c>
      <c r="L35" s="61">
        <v>1</v>
      </c>
      <c r="M35" s="61">
        <v>0.4</v>
      </c>
      <c r="N35" s="83"/>
      <c r="O35" s="84"/>
      <c r="P35" s="19">
        <f t="shared" si="0"/>
        <v>0</v>
      </c>
    </row>
    <row r="36" spans="1:16" ht="15.75" x14ac:dyDescent="0.25">
      <c r="A36" s="20"/>
      <c r="B36" s="21"/>
      <c r="C36" s="32" t="s">
        <v>15</v>
      </c>
      <c r="D36" s="33" t="s">
        <v>64</v>
      </c>
      <c r="E36" s="34">
        <v>49</v>
      </c>
      <c r="F36" s="60">
        <v>1</v>
      </c>
      <c r="G36" s="36">
        <v>25</v>
      </c>
      <c r="H36" s="36">
        <v>273</v>
      </c>
      <c r="I36" s="36">
        <v>21</v>
      </c>
      <c r="J36" s="37"/>
      <c r="K36" s="37"/>
      <c r="L36" s="38" t="s">
        <v>42</v>
      </c>
      <c r="M36" s="38"/>
      <c r="N36" s="37"/>
      <c r="O36" s="39"/>
      <c r="P36" s="19">
        <f t="shared" si="0"/>
        <v>0</v>
      </c>
    </row>
    <row r="37" spans="1:16" ht="15.75" x14ac:dyDescent="0.25">
      <c r="A37" s="20"/>
      <c r="B37" s="21"/>
      <c r="C37" s="32" t="s">
        <v>15</v>
      </c>
      <c r="D37" s="33" t="s">
        <v>65</v>
      </c>
      <c r="E37" s="34">
        <v>375</v>
      </c>
      <c r="F37" s="60">
        <v>1</v>
      </c>
      <c r="G37" s="36">
        <v>188</v>
      </c>
      <c r="H37" s="36">
        <v>1221</v>
      </c>
      <c r="I37" s="36">
        <v>118</v>
      </c>
      <c r="J37" s="37">
        <v>1</v>
      </c>
      <c r="K37" s="37">
        <v>0.25</v>
      </c>
      <c r="L37" s="61">
        <v>1</v>
      </c>
      <c r="M37" s="61">
        <v>0.3</v>
      </c>
      <c r="N37" s="37"/>
      <c r="O37" s="39"/>
      <c r="P37" s="19">
        <f t="shared" si="0"/>
        <v>0</v>
      </c>
    </row>
    <row r="38" spans="1:16" ht="16.5" thickBot="1" x14ac:dyDescent="0.3">
      <c r="A38" s="62"/>
      <c r="B38" s="41"/>
      <c r="C38" s="63" t="s">
        <v>15</v>
      </c>
      <c r="D38" s="64" t="s">
        <v>66</v>
      </c>
      <c r="E38" s="65">
        <v>134</v>
      </c>
      <c r="F38" s="66">
        <v>1</v>
      </c>
      <c r="G38" s="67">
        <v>67</v>
      </c>
      <c r="H38" s="67">
        <v>455</v>
      </c>
      <c r="I38" s="67">
        <v>38</v>
      </c>
      <c r="J38" s="68"/>
      <c r="K38" s="68"/>
      <c r="L38" s="69">
        <v>1</v>
      </c>
      <c r="M38" s="69">
        <v>0.2</v>
      </c>
      <c r="N38" s="68"/>
      <c r="O38" s="70"/>
      <c r="P38" s="19">
        <f t="shared" si="0"/>
        <v>0</v>
      </c>
    </row>
    <row r="39" spans="1:16" ht="15.75" x14ac:dyDescent="0.25">
      <c r="A39" s="9" t="s">
        <v>67</v>
      </c>
      <c r="B39" s="10" t="s">
        <v>14</v>
      </c>
      <c r="C39" s="85" t="s">
        <v>15</v>
      </c>
      <c r="D39" s="86" t="s">
        <v>68</v>
      </c>
      <c r="E39" s="87">
        <v>228</v>
      </c>
      <c r="F39" s="88">
        <v>1</v>
      </c>
      <c r="G39" s="89">
        <v>114</v>
      </c>
      <c r="H39" s="89">
        <v>402</v>
      </c>
      <c r="I39" s="89">
        <v>65</v>
      </c>
      <c r="J39" s="90"/>
      <c r="K39" s="90"/>
      <c r="L39" s="91">
        <v>1</v>
      </c>
      <c r="M39" s="91">
        <v>0.35</v>
      </c>
      <c r="N39" s="90"/>
      <c r="O39" s="92"/>
      <c r="P39" s="19">
        <f t="shared" si="0"/>
        <v>0</v>
      </c>
    </row>
    <row r="40" spans="1:16" ht="15.75" x14ac:dyDescent="0.25">
      <c r="A40" s="20"/>
      <c r="B40" s="21"/>
      <c r="C40" s="32" t="s">
        <v>15</v>
      </c>
      <c r="D40" s="33" t="s">
        <v>69</v>
      </c>
      <c r="E40" s="34">
        <v>232</v>
      </c>
      <c r="F40" s="60">
        <v>1</v>
      </c>
      <c r="G40" s="36">
        <v>116</v>
      </c>
      <c r="H40" s="36">
        <v>614</v>
      </c>
      <c r="I40" s="36">
        <v>79</v>
      </c>
      <c r="J40" s="37">
        <v>1</v>
      </c>
      <c r="K40" s="37">
        <v>0.35</v>
      </c>
      <c r="L40" s="61">
        <v>1</v>
      </c>
      <c r="M40" s="61">
        <v>0.6</v>
      </c>
      <c r="N40" s="37"/>
      <c r="O40" s="39"/>
      <c r="P40" s="19">
        <f t="shared" si="0"/>
        <v>0</v>
      </c>
    </row>
    <row r="41" spans="1:16" ht="15.75" x14ac:dyDescent="0.25">
      <c r="A41" s="20"/>
      <c r="B41" s="21"/>
      <c r="C41" s="32" t="s">
        <v>15</v>
      </c>
      <c r="D41" s="33" t="s">
        <v>70</v>
      </c>
      <c r="E41" s="34">
        <v>87</v>
      </c>
      <c r="F41" s="60">
        <v>1</v>
      </c>
      <c r="G41" s="36">
        <v>44</v>
      </c>
      <c r="H41" s="36">
        <v>178</v>
      </c>
      <c r="I41" s="36">
        <v>26</v>
      </c>
      <c r="J41" s="37"/>
      <c r="K41" s="37"/>
      <c r="L41" s="61">
        <v>1</v>
      </c>
      <c r="M41" s="61">
        <v>0.15</v>
      </c>
      <c r="N41" s="37"/>
      <c r="O41" s="39"/>
      <c r="P41" s="19">
        <f t="shared" si="0"/>
        <v>0</v>
      </c>
    </row>
    <row r="42" spans="1:16" ht="15.75" x14ac:dyDescent="0.25">
      <c r="A42" s="20"/>
      <c r="B42" s="21"/>
      <c r="C42" s="32" t="s">
        <v>15</v>
      </c>
      <c r="D42" s="33" t="s">
        <v>71</v>
      </c>
      <c r="E42" s="34">
        <v>107</v>
      </c>
      <c r="F42" s="60">
        <v>1</v>
      </c>
      <c r="G42" s="36">
        <v>54</v>
      </c>
      <c r="H42" s="36">
        <v>230</v>
      </c>
      <c r="I42" s="36">
        <v>52</v>
      </c>
      <c r="J42" s="37"/>
      <c r="K42" s="37"/>
      <c r="L42" s="61">
        <v>1</v>
      </c>
      <c r="M42" s="61">
        <v>0.3</v>
      </c>
      <c r="N42" s="37"/>
      <c r="O42" s="39"/>
      <c r="P42" s="19">
        <f t="shared" si="0"/>
        <v>0</v>
      </c>
    </row>
    <row r="43" spans="1:16" ht="15.75" x14ac:dyDescent="0.25">
      <c r="A43" s="20"/>
      <c r="B43" s="21"/>
      <c r="C43" s="32" t="s">
        <v>15</v>
      </c>
      <c r="D43" s="33" t="s">
        <v>72</v>
      </c>
      <c r="E43" s="34">
        <v>10</v>
      </c>
      <c r="F43" s="60">
        <v>1</v>
      </c>
      <c r="G43" s="36">
        <v>5</v>
      </c>
      <c r="H43" s="36">
        <v>27</v>
      </c>
      <c r="I43" s="36">
        <v>5</v>
      </c>
      <c r="J43" s="37"/>
      <c r="K43" s="37"/>
      <c r="L43" s="72" t="s">
        <v>69</v>
      </c>
      <c r="M43" s="72"/>
      <c r="N43" s="73"/>
      <c r="O43" s="39"/>
      <c r="P43" s="19">
        <f t="shared" si="0"/>
        <v>0</v>
      </c>
    </row>
    <row r="44" spans="1:16" ht="15.75" x14ac:dyDescent="0.25">
      <c r="A44" s="20"/>
      <c r="B44" s="21"/>
      <c r="C44" s="32" t="s">
        <v>15</v>
      </c>
      <c r="D44" s="33" t="s">
        <v>73</v>
      </c>
      <c r="E44" s="34">
        <v>24</v>
      </c>
      <c r="F44" s="60">
        <v>1</v>
      </c>
      <c r="G44" s="36">
        <v>12</v>
      </c>
      <c r="H44" s="36">
        <v>98</v>
      </c>
      <c r="I44" s="36">
        <v>15</v>
      </c>
      <c r="J44" s="37"/>
      <c r="K44" s="37"/>
      <c r="L44" s="72" t="s">
        <v>68</v>
      </c>
      <c r="M44" s="72"/>
      <c r="N44" s="73"/>
      <c r="O44" s="39"/>
      <c r="P44" s="19">
        <f t="shared" si="0"/>
        <v>0</v>
      </c>
    </row>
    <row r="45" spans="1:16" ht="15.75" x14ac:dyDescent="0.25">
      <c r="A45" s="20"/>
      <c r="B45" s="21"/>
      <c r="C45" s="32" t="s">
        <v>15</v>
      </c>
      <c r="D45" s="33" t="s">
        <v>74</v>
      </c>
      <c r="E45" s="34">
        <v>152</v>
      </c>
      <c r="F45" s="60">
        <v>1</v>
      </c>
      <c r="G45" s="36">
        <v>76</v>
      </c>
      <c r="H45" s="36">
        <v>437</v>
      </c>
      <c r="I45" s="36">
        <v>78</v>
      </c>
      <c r="J45" s="37"/>
      <c r="K45" s="37"/>
      <c r="L45" s="61">
        <v>1</v>
      </c>
      <c r="M45" s="61">
        <v>0.3</v>
      </c>
      <c r="N45" s="37"/>
      <c r="O45" s="39"/>
      <c r="P45" s="19">
        <f t="shared" si="0"/>
        <v>0</v>
      </c>
    </row>
    <row r="46" spans="1:16" ht="15.75" x14ac:dyDescent="0.25">
      <c r="A46" s="20"/>
      <c r="B46" s="21"/>
      <c r="C46" s="32" t="s">
        <v>15</v>
      </c>
      <c r="D46" s="33" t="s">
        <v>75</v>
      </c>
      <c r="E46" s="34">
        <v>77</v>
      </c>
      <c r="F46" s="60">
        <v>1</v>
      </c>
      <c r="G46" s="36">
        <v>39</v>
      </c>
      <c r="H46" s="36">
        <v>237</v>
      </c>
      <c r="I46" s="36">
        <v>37</v>
      </c>
      <c r="J46" s="37"/>
      <c r="K46" s="37"/>
      <c r="L46" s="72" t="s">
        <v>76</v>
      </c>
      <c r="M46" s="72"/>
      <c r="N46" s="73"/>
      <c r="O46" s="39"/>
      <c r="P46" s="19">
        <f t="shared" si="0"/>
        <v>0</v>
      </c>
    </row>
    <row r="47" spans="1:16" ht="15.75" x14ac:dyDescent="0.25">
      <c r="A47" s="20"/>
      <c r="B47" s="21"/>
      <c r="C47" s="32" t="s">
        <v>15</v>
      </c>
      <c r="D47" s="33" t="s">
        <v>77</v>
      </c>
      <c r="E47" s="34">
        <v>97</v>
      </c>
      <c r="F47" s="60">
        <v>1</v>
      </c>
      <c r="G47" s="36">
        <v>49</v>
      </c>
      <c r="H47" s="36">
        <v>164</v>
      </c>
      <c r="I47" s="36">
        <v>24</v>
      </c>
      <c r="J47" s="37"/>
      <c r="K47" s="37"/>
      <c r="L47" s="61">
        <v>1</v>
      </c>
      <c r="M47" s="61">
        <v>0.1</v>
      </c>
      <c r="N47" s="37"/>
      <c r="O47" s="39"/>
      <c r="P47" s="19">
        <f t="shared" si="0"/>
        <v>0</v>
      </c>
    </row>
    <row r="48" spans="1:16" ht="15.75" x14ac:dyDescent="0.25">
      <c r="A48" s="20"/>
      <c r="B48" s="21"/>
      <c r="C48" s="32" t="s">
        <v>15</v>
      </c>
      <c r="D48" s="33" t="s">
        <v>78</v>
      </c>
      <c r="E48" s="34">
        <v>86</v>
      </c>
      <c r="F48" s="60">
        <v>1</v>
      </c>
      <c r="G48" s="36">
        <v>43</v>
      </c>
      <c r="H48" s="36">
        <v>281</v>
      </c>
      <c r="I48" s="36">
        <v>34</v>
      </c>
      <c r="J48" s="37"/>
      <c r="K48" s="37"/>
      <c r="L48" s="72" t="s">
        <v>69</v>
      </c>
      <c r="M48" s="72"/>
      <c r="N48" s="73"/>
      <c r="O48" s="39"/>
      <c r="P48" s="19">
        <f t="shared" si="0"/>
        <v>0</v>
      </c>
    </row>
    <row r="49" spans="1:16" ht="15.75" x14ac:dyDescent="0.25">
      <c r="A49" s="20"/>
      <c r="B49" s="21"/>
      <c r="C49" s="32" t="s">
        <v>15</v>
      </c>
      <c r="D49" s="33" t="s">
        <v>79</v>
      </c>
      <c r="E49" s="34">
        <v>60</v>
      </c>
      <c r="F49" s="60">
        <v>1</v>
      </c>
      <c r="G49" s="36">
        <v>30</v>
      </c>
      <c r="H49" s="36">
        <v>189</v>
      </c>
      <c r="I49" s="36">
        <v>29</v>
      </c>
      <c r="J49" s="37"/>
      <c r="K49" s="37"/>
      <c r="L49" s="72" t="s">
        <v>71</v>
      </c>
      <c r="M49" s="72"/>
      <c r="N49" s="73"/>
      <c r="O49" s="39"/>
      <c r="P49" s="19">
        <f t="shared" si="0"/>
        <v>0</v>
      </c>
    </row>
    <row r="50" spans="1:16" ht="15.75" x14ac:dyDescent="0.25">
      <c r="A50" s="20"/>
      <c r="B50" s="21"/>
      <c r="C50" s="32" t="s">
        <v>15</v>
      </c>
      <c r="D50" s="33" t="s">
        <v>80</v>
      </c>
      <c r="E50" s="34">
        <v>162</v>
      </c>
      <c r="F50" s="60">
        <v>1</v>
      </c>
      <c r="G50" s="36">
        <v>81</v>
      </c>
      <c r="H50" s="36">
        <v>297</v>
      </c>
      <c r="I50" s="36">
        <v>34</v>
      </c>
      <c r="J50" s="37"/>
      <c r="K50" s="37"/>
      <c r="L50" s="61">
        <v>1</v>
      </c>
      <c r="M50" s="61">
        <v>0.35</v>
      </c>
      <c r="N50" s="37"/>
      <c r="O50" s="39"/>
      <c r="P50" s="19">
        <f t="shared" si="0"/>
        <v>0</v>
      </c>
    </row>
    <row r="51" spans="1:16" ht="15.75" x14ac:dyDescent="0.25">
      <c r="A51" s="20"/>
      <c r="B51" s="21"/>
      <c r="C51" s="32" t="s">
        <v>15</v>
      </c>
      <c r="D51" s="33" t="s">
        <v>81</v>
      </c>
      <c r="E51" s="34">
        <v>48</v>
      </c>
      <c r="F51" s="60">
        <v>1</v>
      </c>
      <c r="G51" s="36">
        <v>24</v>
      </c>
      <c r="H51" s="36">
        <v>137</v>
      </c>
      <c r="I51" s="36">
        <v>15</v>
      </c>
      <c r="J51" s="37"/>
      <c r="K51" s="37"/>
      <c r="L51" s="38" t="s">
        <v>82</v>
      </c>
      <c r="M51" s="38"/>
      <c r="N51" s="37"/>
      <c r="O51" s="39"/>
      <c r="P51" s="19">
        <f t="shared" si="0"/>
        <v>0</v>
      </c>
    </row>
    <row r="52" spans="1:16" ht="15.75" x14ac:dyDescent="0.25">
      <c r="A52" s="20"/>
      <c r="B52" s="21"/>
      <c r="C52" s="32" t="s">
        <v>15</v>
      </c>
      <c r="D52" s="33" t="s">
        <v>83</v>
      </c>
      <c r="E52" s="34">
        <v>58</v>
      </c>
      <c r="F52" s="60">
        <v>1</v>
      </c>
      <c r="G52" s="36">
        <v>29</v>
      </c>
      <c r="H52" s="36">
        <v>102</v>
      </c>
      <c r="I52" s="36">
        <v>29</v>
      </c>
      <c r="J52" s="37"/>
      <c r="K52" s="37"/>
      <c r="L52" s="72" t="s">
        <v>68</v>
      </c>
      <c r="M52" s="72"/>
      <c r="N52" s="73"/>
      <c r="O52" s="39"/>
      <c r="P52" s="19">
        <f t="shared" si="0"/>
        <v>0</v>
      </c>
    </row>
    <row r="53" spans="1:16" ht="16.5" thickBot="1" x14ac:dyDescent="0.3">
      <c r="A53" s="40"/>
      <c r="B53" s="41"/>
      <c r="C53" s="42" t="s">
        <v>15</v>
      </c>
      <c r="D53" s="43" t="s">
        <v>84</v>
      </c>
      <c r="E53" s="44">
        <v>23</v>
      </c>
      <c r="F53" s="74">
        <v>1</v>
      </c>
      <c r="G53" s="46">
        <v>12</v>
      </c>
      <c r="H53" s="46">
        <v>97</v>
      </c>
      <c r="I53" s="46">
        <v>10</v>
      </c>
      <c r="J53" s="47"/>
      <c r="K53" s="47"/>
      <c r="L53" s="48" t="s">
        <v>82</v>
      </c>
      <c r="M53" s="48"/>
      <c r="N53" s="47"/>
      <c r="O53" s="49"/>
      <c r="P53" s="19">
        <f t="shared" si="0"/>
        <v>0</v>
      </c>
    </row>
    <row r="54" spans="1:16" ht="15.75" x14ac:dyDescent="0.25">
      <c r="A54" s="50" t="s">
        <v>85</v>
      </c>
      <c r="B54" s="10" t="s">
        <v>14</v>
      </c>
      <c r="C54" s="75" t="s">
        <v>15</v>
      </c>
      <c r="D54" s="76" t="s">
        <v>86</v>
      </c>
      <c r="E54" s="77">
        <v>436</v>
      </c>
      <c r="F54" s="78">
        <v>1</v>
      </c>
      <c r="G54" s="79">
        <v>218</v>
      </c>
      <c r="H54" s="79">
        <v>539</v>
      </c>
      <c r="I54" s="79">
        <v>81</v>
      </c>
      <c r="J54" s="80"/>
      <c r="K54" s="80"/>
      <c r="L54" s="93" t="s">
        <v>87</v>
      </c>
      <c r="M54" s="93"/>
      <c r="N54" s="94"/>
      <c r="O54" s="82"/>
      <c r="P54" s="19">
        <f t="shared" si="0"/>
        <v>0</v>
      </c>
    </row>
    <row r="55" spans="1:16" ht="15.75" x14ac:dyDescent="0.25">
      <c r="A55" s="20"/>
      <c r="B55" s="21"/>
      <c r="C55" s="32" t="s">
        <v>15</v>
      </c>
      <c r="D55" s="33" t="s">
        <v>87</v>
      </c>
      <c r="E55" s="34">
        <v>461</v>
      </c>
      <c r="F55" s="60">
        <v>1</v>
      </c>
      <c r="G55" s="36">
        <v>231</v>
      </c>
      <c r="H55" s="36">
        <v>791</v>
      </c>
      <c r="I55" s="36">
        <v>108</v>
      </c>
      <c r="J55" s="37"/>
      <c r="K55" s="37"/>
      <c r="L55" s="61">
        <v>1</v>
      </c>
      <c r="M55" s="61">
        <v>0.6</v>
      </c>
      <c r="N55" s="37"/>
      <c r="O55" s="39"/>
      <c r="P55" s="19">
        <f t="shared" si="0"/>
        <v>0</v>
      </c>
    </row>
    <row r="56" spans="1:16" ht="15.75" x14ac:dyDescent="0.25">
      <c r="A56" s="20"/>
      <c r="B56" s="21"/>
      <c r="C56" s="22" t="s">
        <v>15</v>
      </c>
      <c r="D56" s="23" t="s">
        <v>88</v>
      </c>
      <c r="E56" s="24">
        <v>796</v>
      </c>
      <c r="F56" s="59">
        <v>2</v>
      </c>
      <c r="G56" s="26">
        <v>398</v>
      </c>
      <c r="H56" s="26">
        <v>1582</v>
      </c>
      <c r="I56" s="26">
        <v>232</v>
      </c>
      <c r="J56" s="27">
        <v>1</v>
      </c>
      <c r="K56" s="27">
        <v>0.45</v>
      </c>
      <c r="L56" s="28">
        <v>2</v>
      </c>
      <c r="M56" s="28" t="s">
        <v>89</v>
      </c>
      <c r="N56" s="27">
        <v>0.8</v>
      </c>
      <c r="O56" s="29">
        <v>0.8</v>
      </c>
      <c r="P56" s="19">
        <f t="shared" si="0"/>
        <v>0.8</v>
      </c>
    </row>
    <row r="57" spans="1:16" ht="15.75" x14ac:dyDescent="0.25">
      <c r="A57" s="20"/>
      <c r="B57" s="21"/>
      <c r="C57" s="32" t="s">
        <v>15</v>
      </c>
      <c r="D57" s="33" t="s">
        <v>90</v>
      </c>
      <c r="E57" s="34">
        <v>72</v>
      </c>
      <c r="F57" s="60">
        <v>1</v>
      </c>
      <c r="G57" s="36">
        <v>36</v>
      </c>
      <c r="H57" s="36">
        <v>159</v>
      </c>
      <c r="I57" s="36">
        <v>31</v>
      </c>
      <c r="J57" s="37"/>
      <c r="K57" s="37"/>
      <c r="L57" s="72" t="s">
        <v>91</v>
      </c>
      <c r="M57" s="72"/>
      <c r="N57" s="73"/>
      <c r="O57" s="39"/>
      <c r="P57" s="19">
        <f t="shared" si="0"/>
        <v>0</v>
      </c>
    </row>
    <row r="58" spans="1:16" ht="15.75" x14ac:dyDescent="0.25">
      <c r="A58" s="20"/>
      <c r="B58" s="21"/>
      <c r="C58" s="32" t="s">
        <v>15</v>
      </c>
      <c r="D58" s="33" t="s">
        <v>92</v>
      </c>
      <c r="E58" s="34">
        <v>47</v>
      </c>
      <c r="F58" s="60">
        <v>1</v>
      </c>
      <c r="G58" s="36">
        <v>24</v>
      </c>
      <c r="H58" s="36">
        <v>94</v>
      </c>
      <c r="I58" s="36">
        <v>14</v>
      </c>
      <c r="J58" s="37"/>
      <c r="K58" s="37"/>
      <c r="L58" s="72" t="s">
        <v>91</v>
      </c>
      <c r="M58" s="72"/>
      <c r="N58" s="73"/>
      <c r="O58" s="39"/>
      <c r="P58" s="19">
        <f t="shared" si="0"/>
        <v>0</v>
      </c>
    </row>
    <row r="59" spans="1:16" ht="15.75" x14ac:dyDescent="0.25">
      <c r="A59" s="20"/>
      <c r="B59" s="21"/>
      <c r="C59" s="32" t="s">
        <v>15</v>
      </c>
      <c r="D59" s="33" t="s">
        <v>93</v>
      </c>
      <c r="E59" s="34">
        <v>54</v>
      </c>
      <c r="F59" s="60">
        <v>1</v>
      </c>
      <c r="G59" s="36">
        <v>27</v>
      </c>
      <c r="H59" s="36">
        <v>259</v>
      </c>
      <c r="I59" s="36">
        <v>28</v>
      </c>
      <c r="J59" s="37"/>
      <c r="K59" s="37"/>
      <c r="L59" s="72" t="s">
        <v>88</v>
      </c>
      <c r="M59" s="72"/>
      <c r="N59" s="73"/>
      <c r="O59" s="39"/>
      <c r="P59" s="19">
        <f t="shared" si="0"/>
        <v>0</v>
      </c>
    </row>
    <row r="60" spans="1:16" ht="15.75" x14ac:dyDescent="0.25">
      <c r="A60" s="20"/>
      <c r="B60" s="21"/>
      <c r="C60" s="32" t="s">
        <v>15</v>
      </c>
      <c r="D60" s="33" t="s">
        <v>94</v>
      </c>
      <c r="E60" s="34">
        <v>314</v>
      </c>
      <c r="F60" s="60">
        <v>1</v>
      </c>
      <c r="G60" s="36">
        <v>157</v>
      </c>
      <c r="H60" s="36">
        <v>555</v>
      </c>
      <c r="I60" s="36">
        <v>64</v>
      </c>
      <c r="J60" s="37"/>
      <c r="K60" s="37"/>
      <c r="L60" s="61">
        <v>1</v>
      </c>
      <c r="M60" s="61">
        <v>0.8</v>
      </c>
      <c r="N60" s="37"/>
      <c r="O60" s="39"/>
      <c r="P60" s="19">
        <f t="shared" si="0"/>
        <v>0</v>
      </c>
    </row>
    <row r="61" spans="1:16" ht="15.75" x14ac:dyDescent="0.25">
      <c r="A61" s="20"/>
      <c r="B61" s="21"/>
      <c r="C61" s="32" t="s">
        <v>15</v>
      </c>
      <c r="D61" s="33" t="s">
        <v>95</v>
      </c>
      <c r="E61" s="34">
        <v>385</v>
      </c>
      <c r="F61" s="60">
        <v>1</v>
      </c>
      <c r="G61" s="36">
        <v>193</v>
      </c>
      <c r="H61" s="36">
        <v>681</v>
      </c>
      <c r="I61" s="36">
        <v>90</v>
      </c>
      <c r="J61" s="37"/>
      <c r="K61" s="37"/>
      <c r="L61" s="61">
        <v>1</v>
      </c>
      <c r="M61" s="61">
        <v>0.8</v>
      </c>
      <c r="N61" s="37"/>
      <c r="O61" s="39"/>
      <c r="P61" s="19">
        <f t="shared" si="0"/>
        <v>0</v>
      </c>
    </row>
    <row r="62" spans="1:16" ht="15.75" x14ac:dyDescent="0.25">
      <c r="A62" s="20"/>
      <c r="B62" s="21"/>
      <c r="C62" s="32" t="s">
        <v>15</v>
      </c>
      <c r="D62" s="33" t="s">
        <v>96</v>
      </c>
      <c r="E62" s="34">
        <v>160</v>
      </c>
      <c r="F62" s="60">
        <v>1</v>
      </c>
      <c r="G62" s="36">
        <v>80</v>
      </c>
      <c r="H62" s="36">
        <v>254</v>
      </c>
      <c r="I62" s="36">
        <v>46</v>
      </c>
      <c r="J62" s="37"/>
      <c r="K62" s="37"/>
      <c r="L62" s="61">
        <v>1</v>
      </c>
      <c r="M62" s="61">
        <v>0.35</v>
      </c>
      <c r="N62" s="37"/>
      <c r="O62" s="39"/>
      <c r="P62" s="19">
        <f t="shared" si="0"/>
        <v>0</v>
      </c>
    </row>
    <row r="63" spans="1:16" ht="16.5" thickBot="1" x14ac:dyDescent="0.3">
      <c r="A63" s="62"/>
      <c r="B63" s="41"/>
      <c r="C63" s="63" t="s">
        <v>15</v>
      </c>
      <c r="D63" s="64" t="s">
        <v>97</v>
      </c>
      <c r="E63" s="65">
        <v>491</v>
      </c>
      <c r="F63" s="66">
        <v>1</v>
      </c>
      <c r="G63" s="67">
        <v>246</v>
      </c>
      <c r="H63" s="67">
        <v>837</v>
      </c>
      <c r="I63" s="67">
        <v>141</v>
      </c>
      <c r="J63" s="68"/>
      <c r="K63" s="68"/>
      <c r="L63" s="69">
        <v>1</v>
      </c>
      <c r="M63" s="69">
        <v>0.55000000000000004</v>
      </c>
      <c r="N63" s="68"/>
      <c r="O63" s="70"/>
      <c r="P63" s="19">
        <f t="shared" si="0"/>
        <v>0</v>
      </c>
    </row>
    <row r="64" spans="1:16" ht="15.75" x14ac:dyDescent="0.25">
      <c r="A64" s="9" t="s">
        <v>98</v>
      </c>
      <c r="B64" s="10" t="s">
        <v>14</v>
      </c>
      <c r="C64" s="85" t="s">
        <v>15</v>
      </c>
      <c r="D64" s="86" t="s">
        <v>99</v>
      </c>
      <c r="E64" s="87">
        <v>174</v>
      </c>
      <c r="F64" s="88">
        <v>1</v>
      </c>
      <c r="G64" s="89">
        <v>87</v>
      </c>
      <c r="H64" s="89">
        <v>661</v>
      </c>
      <c r="I64" s="89">
        <v>106</v>
      </c>
      <c r="J64" s="90">
        <v>1</v>
      </c>
      <c r="K64" s="90">
        <v>0.35</v>
      </c>
      <c r="L64" s="91">
        <v>2</v>
      </c>
      <c r="M64" s="91" t="s">
        <v>100</v>
      </c>
      <c r="N64" s="90"/>
      <c r="O64" s="92"/>
      <c r="P64" s="19">
        <f t="shared" si="0"/>
        <v>0</v>
      </c>
    </row>
    <row r="65" spans="1:16" ht="15.75" x14ac:dyDescent="0.25">
      <c r="A65" s="20"/>
      <c r="B65" s="21"/>
      <c r="C65" s="32" t="s">
        <v>15</v>
      </c>
      <c r="D65" s="33" t="s">
        <v>101</v>
      </c>
      <c r="E65" s="34">
        <v>138</v>
      </c>
      <c r="F65" s="60">
        <v>1</v>
      </c>
      <c r="G65" s="36">
        <v>69</v>
      </c>
      <c r="H65" s="36">
        <v>209</v>
      </c>
      <c r="I65" s="36">
        <v>53</v>
      </c>
      <c r="J65" s="37"/>
      <c r="K65" s="37"/>
      <c r="L65" s="72" t="s">
        <v>102</v>
      </c>
      <c r="M65" s="72"/>
      <c r="N65" s="73"/>
      <c r="O65" s="39"/>
      <c r="P65" s="19">
        <f t="shared" si="0"/>
        <v>0</v>
      </c>
    </row>
    <row r="66" spans="1:16" ht="15.75" x14ac:dyDescent="0.25">
      <c r="A66" s="20"/>
      <c r="B66" s="21"/>
      <c r="C66" s="32" t="s">
        <v>15</v>
      </c>
      <c r="D66" s="33" t="s">
        <v>102</v>
      </c>
      <c r="E66" s="34">
        <v>285</v>
      </c>
      <c r="F66" s="60">
        <v>1</v>
      </c>
      <c r="G66" s="36">
        <v>143</v>
      </c>
      <c r="H66" s="36">
        <v>269</v>
      </c>
      <c r="I66" s="36">
        <v>65</v>
      </c>
      <c r="J66" s="37"/>
      <c r="K66" s="37"/>
      <c r="L66" s="61">
        <v>1</v>
      </c>
      <c r="M66" s="61">
        <v>0.45</v>
      </c>
      <c r="N66" s="37"/>
      <c r="O66" s="39"/>
      <c r="P66" s="19">
        <f t="shared" si="0"/>
        <v>0</v>
      </c>
    </row>
    <row r="67" spans="1:16" ht="15.75" x14ac:dyDescent="0.25">
      <c r="A67" s="20"/>
      <c r="B67" s="21"/>
      <c r="C67" s="32" t="s">
        <v>15</v>
      </c>
      <c r="D67" s="33" t="s">
        <v>103</v>
      </c>
      <c r="E67" s="34">
        <v>200</v>
      </c>
      <c r="F67" s="60">
        <v>1</v>
      </c>
      <c r="G67" s="36">
        <v>100</v>
      </c>
      <c r="H67" s="36">
        <v>632</v>
      </c>
      <c r="I67" s="36">
        <v>75</v>
      </c>
      <c r="J67" s="37"/>
      <c r="K67" s="37"/>
      <c r="L67" s="61">
        <v>1</v>
      </c>
      <c r="M67" s="61">
        <v>0.25</v>
      </c>
      <c r="N67" s="37"/>
      <c r="O67" s="39"/>
      <c r="P67" s="19">
        <f t="shared" ref="P67:P109" si="1">N67</f>
        <v>0</v>
      </c>
    </row>
    <row r="68" spans="1:16" ht="15.75" x14ac:dyDescent="0.25">
      <c r="A68" s="20"/>
      <c r="B68" s="21"/>
      <c r="C68" s="32" t="s">
        <v>15</v>
      </c>
      <c r="D68" s="33" t="s">
        <v>104</v>
      </c>
      <c r="E68" s="34">
        <v>58</v>
      </c>
      <c r="F68" s="60">
        <v>1</v>
      </c>
      <c r="G68" s="36">
        <v>29</v>
      </c>
      <c r="H68" s="36">
        <v>278</v>
      </c>
      <c r="I68" s="36">
        <v>18</v>
      </c>
      <c r="J68" s="37"/>
      <c r="K68" s="37"/>
      <c r="L68" s="38" t="s">
        <v>99</v>
      </c>
      <c r="M68" s="38"/>
      <c r="N68" s="37"/>
      <c r="O68" s="39"/>
      <c r="P68" s="19">
        <f t="shared" si="1"/>
        <v>0</v>
      </c>
    </row>
    <row r="69" spans="1:16" ht="15.75" x14ac:dyDescent="0.25">
      <c r="A69" s="20"/>
      <c r="B69" s="21"/>
      <c r="C69" s="32" t="s">
        <v>15</v>
      </c>
      <c r="D69" s="33" t="s">
        <v>105</v>
      </c>
      <c r="E69" s="34">
        <v>60</v>
      </c>
      <c r="F69" s="60">
        <v>1</v>
      </c>
      <c r="G69" s="36">
        <v>30</v>
      </c>
      <c r="H69" s="36">
        <v>286</v>
      </c>
      <c r="I69" s="36">
        <v>20</v>
      </c>
      <c r="J69" s="37"/>
      <c r="K69" s="37"/>
      <c r="L69" s="38" t="s">
        <v>99</v>
      </c>
      <c r="M69" s="38"/>
      <c r="N69" s="37"/>
      <c r="O69" s="39"/>
      <c r="P69" s="19">
        <f t="shared" si="1"/>
        <v>0</v>
      </c>
    </row>
    <row r="70" spans="1:16" ht="15.75" x14ac:dyDescent="0.25">
      <c r="A70" s="20"/>
      <c r="B70" s="21"/>
      <c r="C70" s="22" t="s">
        <v>15</v>
      </c>
      <c r="D70" s="23" t="s">
        <v>106</v>
      </c>
      <c r="E70" s="24">
        <v>527</v>
      </c>
      <c r="F70" s="59">
        <v>2</v>
      </c>
      <c r="G70" s="26">
        <v>264</v>
      </c>
      <c r="H70" s="26">
        <v>1498</v>
      </c>
      <c r="I70" s="26">
        <v>201</v>
      </c>
      <c r="J70" s="27">
        <v>1</v>
      </c>
      <c r="K70" s="27">
        <v>0.4</v>
      </c>
      <c r="L70" s="28">
        <v>2</v>
      </c>
      <c r="M70" s="28" t="s">
        <v>107</v>
      </c>
      <c r="N70" s="27">
        <v>0.85</v>
      </c>
      <c r="O70" s="29">
        <v>0.85</v>
      </c>
      <c r="P70" s="19">
        <f t="shared" si="1"/>
        <v>0.85</v>
      </c>
    </row>
    <row r="71" spans="1:16" ht="15.75" x14ac:dyDescent="0.25">
      <c r="A71" s="20"/>
      <c r="B71" s="21"/>
      <c r="C71" s="32" t="s">
        <v>15</v>
      </c>
      <c r="D71" s="33" t="s">
        <v>108</v>
      </c>
      <c r="E71" s="34">
        <v>237</v>
      </c>
      <c r="F71" s="60">
        <v>1</v>
      </c>
      <c r="G71" s="36">
        <v>119</v>
      </c>
      <c r="H71" s="36">
        <v>649</v>
      </c>
      <c r="I71" s="36">
        <v>62</v>
      </c>
      <c r="J71" s="37"/>
      <c r="K71" s="37"/>
      <c r="L71" s="61">
        <v>1</v>
      </c>
      <c r="M71" s="61">
        <v>0.4</v>
      </c>
      <c r="N71" s="37"/>
      <c r="O71" s="39"/>
      <c r="P71" s="19">
        <f t="shared" si="1"/>
        <v>0</v>
      </c>
    </row>
    <row r="72" spans="1:16" ht="15.75" x14ac:dyDescent="0.25">
      <c r="A72" s="20"/>
      <c r="B72" s="21"/>
      <c r="C72" s="32" t="s">
        <v>15</v>
      </c>
      <c r="D72" s="33" t="s">
        <v>109</v>
      </c>
      <c r="E72" s="34">
        <v>15</v>
      </c>
      <c r="F72" s="60">
        <v>1</v>
      </c>
      <c r="G72" s="36">
        <v>8</v>
      </c>
      <c r="H72" s="36">
        <v>38</v>
      </c>
      <c r="I72" s="36">
        <v>6</v>
      </c>
      <c r="J72" s="37"/>
      <c r="K72" s="37"/>
      <c r="L72" s="38" t="s">
        <v>99</v>
      </c>
      <c r="M72" s="38"/>
      <c r="N72" s="37"/>
      <c r="O72" s="39"/>
      <c r="P72" s="19">
        <f t="shared" si="1"/>
        <v>0</v>
      </c>
    </row>
    <row r="73" spans="1:16" ht="16.5" thickBot="1" x14ac:dyDescent="0.3">
      <c r="A73" s="40"/>
      <c r="B73" s="41"/>
      <c r="C73" s="42" t="s">
        <v>15</v>
      </c>
      <c r="D73" s="43" t="s">
        <v>110</v>
      </c>
      <c r="E73" s="44">
        <v>131</v>
      </c>
      <c r="F73" s="74">
        <v>1</v>
      </c>
      <c r="G73" s="46">
        <v>66</v>
      </c>
      <c r="H73" s="46">
        <v>429</v>
      </c>
      <c r="I73" s="46">
        <v>34</v>
      </c>
      <c r="J73" s="47"/>
      <c r="K73" s="47"/>
      <c r="L73" s="48" t="s">
        <v>99</v>
      </c>
      <c r="M73" s="48"/>
      <c r="N73" s="47"/>
      <c r="O73" s="49"/>
      <c r="P73" s="19">
        <f t="shared" si="1"/>
        <v>0</v>
      </c>
    </row>
    <row r="74" spans="1:16" ht="15.75" x14ac:dyDescent="0.25">
      <c r="A74" s="50" t="s">
        <v>111</v>
      </c>
      <c r="B74" s="10" t="s">
        <v>14</v>
      </c>
      <c r="C74" s="75" t="s">
        <v>15</v>
      </c>
      <c r="D74" s="76" t="s">
        <v>112</v>
      </c>
      <c r="E74" s="77">
        <v>335</v>
      </c>
      <c r="F74" s="78">
        <v>1</v>
      </c>
      <c r="G74" s="79">
        <v>168</v>
      </c>
      <c r="H74" s="79">
        <v>957</v>
      </c>
      <c r="I74" s="79">
        <v>133</v>
      </c>
      <c r="J74" s="80"/>
      <c r="K74" s="80"/>
      <c r="L74" s="81">
        <v>1</v>
      </c>
      <c r="M74" s="81">
        <v>0.6</v>
      </c>
      <c r="N74" s="80"/>
      <c r="O74" s="82"/>
      <c r="P74" s="19">
        <f t="shared" si="1"/>
        <v>0</v>
      </c>
    </row>
    <row r="75" spans="1:16" ht="15.75" x14ac:dyDescent="0.25">
      <c r="A75" s="20"/>
      <c r="B75" s="21"/>
      <c r="C75" s="32" t="s">
        <v>15</v>
      </c>
      <c r="D75" s="33" t="s">
        <v>113</v>
      </c>
      <c r="E75" s="34">
        <v>359</v>
      </c>
      <c r="F75" s="60">
        <v>1</v>
      </c>
      <c r="G75" s="36">
        <v>180</v>
      </c>
      <c r="H75" s="36">
        <v>1340</v>
      </c>
      <c r="I75" s="36">
        <v>157</v>
      </c>
      <c r="J75" s="37">
        <v>1</v>
      </c>
      <c r="K75" s="37">
        <v>0.4</v>
      </c>
      <c r="L75" s="61">
        <v>1</v>
      </c>
      <c r="M75" s="61">
        <v>0.6</v>
      </c>
      <c r="N75" s="37"/>
      <c r="O75" s="39"/>
      <c r="P75" s="19">
        <f t="shared" si="1"/>
        <v>0</v>
      </c>
    </row>
    <row r="76" spans="1:16" ht="15.75" x14ac:dyDescent="0.25">
      <c r="A76" s="20"/>
      <c r="B76" s="21"/>
      <c r="C76" s="32" t="s">
        <v>15</v>
      </c>
      <c r="D76" s="33" t="s">
        <v>114</v>
      </c>
      <c r="E76" s="34">
        <v>34</v>
      </c>
      <c r="F76" s="60">
        <v>1</v>
      </c>
      <c r="G76" s="36">
        <v>17</v>
      </c>
      <c r="H76" s="36">
        <v>101</v>
      </c>
      <c r="I76" s="36">
        <v>10</v>
      </c>
      <c r="J76" s="37"/>
      <c r="K76" s="37"/>
      <c r="L76" s="61"/>
      <c r="M76" s="61">
        <v>0.25</v>
      </c>
      <c r="N76" s="37"/>
      <c r="O76" s="39"/>
      <c r="P76" s="19">
        <f t="shared" si="1"/>
        <v>0</v>
      </c>
    </row>
    <row r="77" spans="1:16" ht="15.75" x14ac:dyDescent="0.25">
      <c r="A77" s="20"/>
      <c r="B77" s="21"/>
      <c r="C77" s="32" t="s">
        <v>15</v>
      </c>
      <c r="D77" s="33" t="s">
        <v>115</v>
      </c>
      <c r="E77" s="34">
        <v>100</v>
      </c>
      <c r="F77" s="60">
        <v>1</v>
      </c>
      <c r="G77" s="36">
        <v>50</v>
      </c>
      <c r="H77" s="36">
        <v>464</v>
      </c>
      <c r="I77" s="36">
        <v>35</v>
      </c>
      <c r="J77" s="37"/>
      <c r="K77" s="37"/>
      <c r="L77" s="61">
        <v>1</v>
      </c>
      <c r="M77" s="61">
        <v>0.15</v>
      </c>
      <c r="N77" s="37"/>
      <c r="O77" s="39"/>
      <c r="P77" s="19">
        <f t="shared" si="1"/>
        <v>0</v>
      </c>
    </row>
    <row r="78" spans="1:16" ht="15.75" x14ac:dyDescent="0.25">
      <c r="A78" s="20"/>
      <c r="B78" s="21"/>
      <c r="C78" s="32" t="s">
        <v>15</v>
      </c>
      <c r="D78" s="33" t="s">
        <v>116</v>
      </c>
      <c r="E78" s="34">
        <v>216</v>
      </c>
      <c r="F78" s="60">
        <v>1</v>
      </c>
      <c r="G78" s="36">
        <v>108</v>
      </c>
      <c r="H78" s="36">
        <v>752</v>
      </c>
      <c r="I78" s="36">
        <v>46</v>
      </c>
      <c r="J78" s="37"/>
      <c r="K78" s="37"/>
      <c r="L78" s="72" t="s">
        <v>117</v>
      </c>
      <c r="M78" s="72"/>
      <c r="N78" s="73"/>
      <c r="O78" s="39"/>
      <c r="P78" s="19">
        <f t="shared" si="1"/>
        <v>0</v>
      </c>
    </row>
    <row r="79" spans="1:16" ht="15.75" x14ac:dyDescent="0.25">
      <c r="A79" s="20"/>
      <c r="B79" s="21"/>
      <c r="C79" s="32" t="s">
        <v>15</v>
      </c>
      <c r="D79" s="33" t="s">
        <v>118</v>
      </c>
      <c r="E79" s="34">
        <v>434</v>
      </c>
      <c r="F79" s="60">
        <v>1</v>
      </c>
      <c r="G79" s="36">
        <v>217</v>
      </c>
      <c r="H79" s="36">
        <v>1139</v>
      </c>
      <c r="I79" s="36">
        <v>146</v>
      </c>
      <c r="J79" s="37">
        <v>1</v>
      </c>
      <c r="K79" s="37">
        <v>0.45</v>
      </c>
      <c r="L79" s="61">
        <v>2</v>
      </c>
      <c r="M79" s="61" t="s">
        <v>119</v>
      </c>
      <c r="N79" s="37"/>
      <c r="O79" s="39"/>
      <c r="P79" s="95">
        <f t="shared" si="1"/>
        <v>0</v>
      </c>
    </row>
    <row r="80" spans="1:16" ht="15.75" x14ac:dyDescent="0.25">
      <c r="A80" s="20"/>
      <c r="B80" s="21"/>
      <c r="C80" s="32" t="s">
        <v>15</v>
      </c>
      <c r="D80" s="33" t="s">
        <v>120</v>
      </c>
      <c r="E80" s="34">
        <v>120</v>
      </c>
      <c r="F80" s="60">
        <v>1</v>
      </c>
      <c r="G80" s="36">
        <v>60</v>
      </c>
      <c r="H80" s="36">
        <v>322</v>
      </c>
      <c r="I80" s="36">
        <v>29</v>
      </c>
      <c r="J80" s="37"/>
      <c r="K80" s="37"/>
      <c r="L80" s="72" t="s">
        <v>121</v>
      </c>
      <c r="M80" s="72"/>
      <c r="N80" s="73"/>
      <c r="O80" s="39"/>
      <c r="P80" s="19">
        <f t="shared" si="1"/>
        <v>0</v>
      </c>
    </row>
    <row r="81" spans="1:16" ht="15.75" x14ac:dyDescent="0.25">
      <c r="A81" s="20"/>
      <c r="B81" s="21"/>
      <c r="C81" s="32" t="s">
        <v>15</v>
      </c>
      <c r="D81" s="33" t="s">
        <v>117</v>
      </c>
      <c r="E81" s="34">
        <v>452</v>
      </c>
      <c r="F81" s="60">
        <v>1</v>
      </c>
      <c r="G81" s="36">
        <v>226</v>
      </c>
      <c r="H81" s="36">
        <v>1056</v>
      </c>
      <c r="I81" s="36">
        <v>156</v>
      </c>
      <c r="J81" s="37">
        <v>1</v>
      </c>
      <c r="K81" s="37">
        <v>0.3</v>
      </c>
      <c r="L81" s="61">
        <v>2</v>
      </c>
      <c r="M81" s="61" t="s">
        <v>122</v>
      </c>
      <c r="N81" s="37"/>
      <c r="O81" s="39"/>
      <c r="P81" s="19">
        <f t="shared" si="1"/>
        <v>0</v>
      </c>
    </row>
    <row r="82" spans="1:16" ht="15.75" x14ac:dyDescent="0.25">
      <c r="A82" s="20"/>
      <c r="B82" s="21"/>
      <c r="C82" s="32" t="s">
        <v>15</v>
      </c>
      <c r="D82" s="33" t="s">
        <v>123</v>
      </c>
      <c r="E82" s="34">
        <v>459</v>
      </c>
      <c r="F82" s="60">
        <v>1</v>
      </c>
      <c r="G82" s="36">
        <v>230</v>
      </c>
      <c r="H82" s="36">
        <v>711</v>
      </c>
      <c r="I82" s="36">
        <v>155</v>
      </c>
      <c r="J82" s="37">
        <v>1</v>
      </c>
      <c r="K82" s="37">
        <v>0.55000000000000004</v>
      </c>
      <c r="L82" s="61">
        <v>1</v>
      </c>
      <c r="M82" s="61">
        <v>0.4</v>
      </c>
      <c r="N82" s="96"/>
      <c r="O82" s="97"/>
      <c r="P82" s="19">
        <f t="shared" si="1"/>
        <v>0</v>
      </c>
    </row>
    <row r="83" spans="1:16" ht="16.5" thickBot="1" x14ac:dyDescent="0.3">
      <c r="A83" s="62"/>
      <c r="B83" s="41"/>
      <c r="C83" s="63" t="s">
        <v>15</v>
      </c>
      <c r="D83" s="64" t="s">
        <v>124</v>
      </c>
      <c r="E83" s="65">
        <v>100</v>
      </c>
      <c r="F83" s="66">
        <v>1</v>
      </c>
      <c r="G83" s="67">
        <v>50</v>
      </c>
      <c r="H83" s="67">
        <v>424</v>
      </c>
      <c r="I83" s="67">
        <v>40</v>
      </c>
      <c r="J83" s="68"/>
      <c r="K83" s="68"/>
      <c r="L83" s="69">
        <v>1</v>
      </c>
      <c r="M83" s="69">
        <v>0.3</v>
      </c>
      <c r="N83" s="68"/>
      <c r="O83" s="70"/>
      <c r="P83" s="19">
        <f t="shared" si="1"/>
        <v>0</v>
      </c>
    </row>
    <row r="84" spans="1:16" ht="31.5" x14ac:dyDescent="0.25">
      <c r="A84" s="9" t="s">
        <v>125</v>
      </c>
      <c r="B84" s="10" t="s">
        <v>14</v>
      </c>
      <c r="C84" s="11" t="s">
        <v>15</v>
      </c>
      <c r="D84" s="12" t="s">
        <v>126</v>
      </c>
      <c r="E84" s="13">
        <v>562</v>
      </c>
      <c r="F84" s="71">
        <v>2</v>
      </c>
      <c r="G84" s="15">
        <v>281</v>
      </c>
      <c r="H84" s="15">
        <v>2942</v>
      </c>
      <c r="I84" s="15">
        <v>227</v>
      </c>
      <c r="J84" s="16">
        <v>1</v>
      </c>
      <c r="K84" s="16">
        <v>0.45</v>
      </c>
      <c r="L84" s="17">
        <v>3</v>
      </c>
      <c r="M84" s="17" t="s">
        <v>127</v>
      </c>
      <c r="N84" s="16" t="s">
        <v>128</v>
      </c>
      <c r="O84" s="18">
        <v>1.8</v>
      </c>
      <c r="P84" s="31">
        <v>1.8</v>
      </c>
    </row>
    <row r="85" spans="1:16" ht="15.75" x14ac:dyDescent="0.25">
      <c r="A85" s="20"/>
      <c r="B85" s="21"/>
      <c r="C85" s="22" t="s">
        <v>15</v>
      </c>
      <c r="D85" s="23" t="s">
        <v>129</v>
      </c>
      <c r="E85" s="24">
        <v>628</v>
      </c>
      <c r="F85" s="59">
        <v>2</v>
      </c>
      <c r="G85" s="26">
        <v>314</v>
      </c>
      <c r="H85" s="26">
        <v>2216</v>
      </c>
      <c r="I85" s="26">
        <v>192</v>
      </c>
      <c r="J85" s="27">
        <v>1</v>
      </c>
      <c r="K85" s="27">
        <v>0.4</v>
      </c>
      <c r="L85" s="28">
        <v>2</v>
      </c>
      <c r="M85" s="28" t="s">
        <v>130</v>
      </c>
      <c r="N85" s="27" t="s">
        <v>131</v>
      </c>
      <c r="O85" s="29">
        <v>1.5</v>
      </c>
      <c r="P85" s="31">
        <v>1.5</v>
      </c>
    </row>
    <row r="86" spans="1:16" ht="15.75" x14ac:dyDescent="0.25">
      <c r="A86" s="20"/>
      <c r="B86" s="21"/>
      <c r="C86" s="32" t="s">
        <v>15</v>
      </c>
      <c r="D86" s="33" t="s">
        <v>132</v>
      </c>
      <c r="E86" s="34">
        <v>157</v>
      </c>
      <c r="F86" s="60">
        <v>1</v>
      </c>
      <c r="G86" s="36">
        <v>79</v>
      </c>
      <c r="H86" s="36">
        <v>414</v>
      </c>
      <c r="I86" s="36">
        <v>58</v>
      </c>
      <c r="J86" s="37"/>
      <c r="K86" s="37"/>
      <c r="L86" s="72" t="s">
        <v>133</v>
      </c>
      <c r="M86" s="72"/>
      <c r="N86" s="73"/>
      <c r="O86" s="39"/>
      <c r="P86" s="19">
        <f t="shared" si="1"/>
        <v>0</v>
      </c>
    </row>
    <row r="87" spans="1:16" ht="15.75" x14ac:dyDescent="0.25">
      <c r="A87" s="20"/>
      <c r="B87" s="21"/>
      <c r="C87" s="32" t="s">
        <v>15</v>
      </c>
      <c r="D87" s="33" t="s">
        <v>134</v>
      </c>
      <c r="E87" s="34">
        <v>30</v>
      </c>
      <c r="F87" s="60">
        <v>1</v>
      </c>
      <c r="G87" s="36">
        <v>15</v>
      </c>
      <c r="H87" s="36">
        <v>41</v>
      </c>
      <c r="I87" s="36">
        <v>15</v>
      </c>
      <c r="J87" s="37"/>
      <c r="K87" s="37"/>
      <c r="L87" s="72" t="s">
        <v>135</v>
      </c>
      <c r="M87" s="72"/>
      <c r="N87" s="73"/>
      <c r="O87" s="39"/>
      <c r="P87" s="19">
        <f t="shared" si="1"/>
        <v>0</v>
      </c>
    </row>
    <row r="88" spans="1:16" ht="15.75" x14ac:dyDescent="0.25">
      <c r="A88" s="20"/>
      <c r="B88" s="21"/>
      <c r="C88" s="32" t="s">
        <v>15</v>
      </c>
      <c r="D88" s="33" t="s">
        <v>133</v>
      </c>
      <c r="E88" s="34">
        <v>163</v>
      </c>
      <c r="F88" s="60">
        <v>1</v>
      </c>
      <c r="G88" s="36">
        <v>82</v>
      </c>
      <c r="H88" s="36">
        <v>414</v>
      </c>
      <c r="I88" s="36">
        <v>59</v>
      </c>
      <c r="J88" s="37"/>
      <c r="K88" s="37"/>
      <c r="L88" s="61">
        <v>1</v>
      </c>
      <c r="M88" s="61">
        <v>0.45</v>
      </c>
      <c r="N88" s="37"/>
      <c r="O88" s="39"/>
      <c r="P88" s="19">
        <f t="shared" si="1"/>
        <v>0</v>
      </c>
    </row>
    <row r="89" spans="1:16" ht="15.75" x14ac:dyDescent="0.25">
      <c r="A89" s="20"/>
      <c r="B89" s="21"/>
      <c r="C89" s="32" t="s">
        <v>15</v>
      </c>
      <c r="D89" s="33" t="s">
        <v>136</v>
      </c>
      <c r="E89" s="34">
        <v>240</v>
      </c>
      <c r="F89" s="60">
        <v>1</v>
      </c>
      <c r="G89" s="36">
        <v>120</v>
      </c>
      <c r="H89" s="36">
        <v>641</v>
      </c>
      <c r="I89" s="36">
        <v>96</v>
      </c>
      <c r="J89" s="37"/>
      <c r="K89" s="37"/>
      <c r="L89" s="61">
        <v>1</v>
      </c>
      <c r="M89" s="61">
        <v>0.4</v>
      </c>
      <c r="N89" s="37"/>
      <c r="O89" s="39"/>
      <c r="P89" s="19">
        <f t="shared" si="1"/>
        <v>0</v>
      </c>
    </row>
    <row r="90" spans="1:16" ht="15.75" x14ac:dyDescent="0.25">
      <c r="A90" s="20"/>
      <c r="B90" s="21"/>
      <c r="C90" s="32" t="s">
        <v>15</v>
      </c>
      <c r="D90" s="33" t="s">
        <v>137</v>
      </c>
      <c r="E90" s="34">
        <v>394</v>
      </c>
      <c r="F90" s="60">
        <v>1</v>
      </c>
      <c r="G90" s="36">
        <v>197</v>
      </c>
      <c r="H90" s="36">
        <v>420</v>
      </c>
      <c r="I90" s="36">
        <v>132</v>
      </c>
      <c r="J90" s="37"/>
      <c r="K90" s="37"/>
      <c r="L90" s="61">
        <v>1</v>
      </c>
      <c r="M90" s="61">
        <v>0.5</v>
      </c>
      <c r="N90" s="37"/>
      <c r="O90" s="39"/>
      <c r="P90" s="19">
        <f t="shared" si="1"/>
        <v>0</v>
      </c>
    </row>
    <row r="91" spans="1:16" ht="15.75" x14ac:dyDescent="0.25">
      <c r="A91" s="20"/>
      <c r="B91" s="21"/>
      <c r="C91" s="32" t="s">
        <v>15</v>
      </c>
      <c r="D91" s="33" t="s">
        <v>138</v>
      </c>
      <c r="E91" s="34">
        <v>196</v>
      </c>
      <c r="F91" s="60">
        <v>1</v>
      </c>
      <c r="G91" s="36">
        <v>98</v>
      </c>
      <c r="H91" s="36">
        <v>566</v>
      </c>
      <c r="I91" s="36">
        <v>67</v>
      </c>
      <c r="J91" s="37">
        <v>1</v>
      </c>
      <c r="K91" s="37">
        <v>0.5</v>
      </c>
      <c r="L91" s="61">
        <v>1</v>
      </c>
      <c r="M91" s="61">
        <v>0.25</v>
      </c>
      <c r="N91" s="37"/>
      <c r="O91" s="39"/>
      <c r="P91" s="19">
        <f t="shared" si="1"/>
        <v>0</v>
      </c>
    </row>
    <row r="92" spans="1:16" ht="15.75" x14ac:dyDescent="0.25">
      <c r="A92" s="20"/>
      <c r="B92" s="21"/>
      <c r="C92" s="32" t="s">
        <v>15</v>
      </c>
      <c r="D92" s="33" t="s">
        <v>135</v>
      </c>
      <c r="E92" s="34">
        <v>86</v>
      </c>
      <c r="F92" s="60">
        <v>1</v>
      </c>
      <c r="G92" s="36">
        <v>43</v>
      </c>
      <c r="H92" s="36">
        <v>61</v>
      </c>
      <c r="I92" s="36">
        <v>24</v>
      </c>
      <c r="J92" s="37"/>
      <c r="K92" s="37"/>
      <c r="L92" s="61">
        <v>1</v>
      </c>
      <c r="M92" s="61">
        <v>0.3</v>
      </c>
      <c r="N92" s="37"/>
      <c r="O92" s="39"/>
      <c r="P92" s="19">
        <f t="shared" si="1"/>
        <v>0</v>
      </c>
    </row>
    <row r="93" spans="1:16" ht="16.5" thickBot="1" x14ac:dyDescent="0.3">
      <c r="A93" s="62"/>
      <c r="B93" s="21"/>
      <c r="C93" s="63" t="s">
        <v>15</v>
      </c>
      <c r="D93" s="64" t="s">
        <v>139</v>
      </c>
      <c r="E93" s="65">
        <v>273</v>
      </c>
      <c r="F93" s="66">
        <v>1</v>
      </c>
      <c r="G93" s="67">
        <v>137</v>
      </c>
      <c r="H93" s="67">
        <v>729</v>
      </c>
      <c r="I93" s="67">
        <v>82</v>
      </c>
      <c r="J93" s="68"/>
      <c r="K93" s="68"/>
      <c r="L93" s="69">
        <v>1</v>
      </c>
      <c r="M93" s="69">
        <v>0.4</v>
      </c>
      <c r="N93" s="68"/>
      <c r="O93" s="70"/>
      <c r="P93" s="19">
        <f t="shared" si="1"/>
        <v>0</v>
      </c>
    </row>
    <row r="94" spans="1:16" ht="31.5" x14ac:dyDescent="0.25">
      <c r="A94" s="9" t="s">
        <v>140</v>
      </c>
      <c r="B94" s="98" t="s">
        <v>14</v>
      </c>
      <c r="C94" s="85" t="s">
        <v>15</v>
      </c>
      <c r="D94" s="86" t="s">
        <v>141</v>
      </c>
      <c r="E94" s="87">
        <v>443</v>
      </c>
      <c r="F94" s="88">
        <v>2</v>
      </c>
      <c r="G94" s="89">
        <v>222</v>
      </c>
      <c r="H94" s="89">
        <v>1226</v>
      </c>
      <c r="I94" s="89">
        <v>205</v>
      </c>
      <c r="J94" s="90">
        <v>1</v>
      </c>
      <c r="K94" s="90">
        <v>0.25</v>
      </c>
      <c r="L94" s="91">
        <v>1</v>
      </c>
      <c r="M94" s="91" t="s">
        <v>142</v>
      </c>
      <c r="N94" s="90"/>
      <c r="O94" s="92"/>
      <c r="P94" s="19">
        <f t="shared" si="1"/>
        <v>0</v>
      </c>
    </row>
    <row r="95" spans="1:16" ht="15.75" x14ac:dyDescent="0.25">
      <c r="A95" s="20"/>
      <c r="B95" s="99"/>
      <c r="C95" s="32" t="s">
        <v>15</v>
      </c>
      <c r="D95" s="33" t="s">
        <v>143</v>
      </c>
      <c r="E95" s="34">
        <v>180</v>
      </c>
      <c r="F95" s="60">
        <v>1</v>
      </c>
      <c r="G95" s="36">
        <v>90</v>
      </c>
      <c r="H95" s="36">
        <v>756</v>
      </c>
      <c r="I95" s="36">
        <v>125</v>
      </c>
      <c r="J95" s="37"/>
      <c r="K95" s="37"/>
      <c r="L95" s="61">
        <v>1</v>
      </c>
      <c r="M95" s="61">
        <v>0.45</v>
      </c>
      <c r="N95" s="37"/>
      <c r="O95" s="39"/>
      <c r="P95" s="19">
        <f t="shared" si="1"/>
        <v>0</v>
      </c>
    </row>
    <row r="96" spans="1:16" ht="15.75" x14ac:dyDescent="0.25">
      <c r="A96" s="20"/>
      <c r="B96" s="99"/>
      <c r="C96" s="32" t="s">
        <v>15</v>
      </c>
      <c r="D96" s="33" t="s">
        <v>144</v>
      </c>
      <c r="E96" s="34">
        <v>159</v>
      </c>
      <c r="F96" s="60">
        <v>1</v>
      </c>
      <c r="G96" s="36">
        <v>80</v>
      </c>
      <c r="H96" s="36">
        <v>536</v>
      </c>
      <c r="I96" s="36">
        <v>55</v>
      </c>
      <c r="J96" s="37">
        <v>1</v>
      </c>
      <c r="K96" s="37">
        <v>0.4</v>
      </c>
      <c r="L96" s="61"/>
      <c r="M96" s="61">
        <v>0.35</v>
      </c>
      <c r="N96" s="37"/>
      <c r="O96" s="39"/>
      <c r="P96" s="19">
        <f t="shared" si="1"/>
        <v>0</v>
      </c>
    </row>
    <row r="97" spans="1:16" ht="15.75" x14ac:dyDescent="0.25">
      <c r="A97" s="20"/>
      <c r="B97" s="99"/>
      <c r="C97" s="32" t="s">
        <v>15</v>
      </c>
      <c r="D97" s="33" t="s">
        <v>145</v>
      </c>
      <c r="E97" s="34">
        <v>373</v>
      </c>
      <c r="F97" s="60">
        <v>2</v>
      </c>
      <c r="G97" s="36">
        <v>187</v>
      </c>
      <c r="H97" s="36">
        <v>1642</v>
      </c>
      <c r="I97" s="36">
        <v>166</v>
      </c>
      <c r="J97" s="37">
        <v>1</v>
      </c>
      <c r="K97" s="37">
        <v>0.5</v>
      </c>
      <c r="L97" s="61">
        <v>2</v>
      </c>
      <c r="M97" s="61" t="s">
        <v>146</v>
      </c>
      <c r="N97" s="37"/>
      <c r="O97" s="39"/>
      <c r="P97" s="19">
        <f t="shared" si="1"/>
        <v>0</v>
      </c>
    </row>
    <row r="98" spans="1:16" ht="15.75" x14ac:dyDescent="0.25">
      <c r="A98" s="20"/>
      <c r="B98" s="99"/>
      <c r="C98" s="32" t="s">
        <v>15</v>
      </c>
      <c r="D98" s="33" t="s">
        <v>147</v>
      </c>
      <c r="E98" s="34">
        <v>110</v>
      </c>
      <c r="F98" s="60">
        <v>1</v>
      </c>
      <c r="G98" s="36">
        <v>55</v>
      </c>
      <c r="H98" s="36">
        <v>330</v>
      </c>
      <c r="I98" s="36">
        <v>60</v>
      </c>
      <c r="J98" s="37"/>
      <c r="K98" s="37"/>
      <c r="L98" s="61">
        <v>1</v>
      </c>
      <c r="M98" s="61">
        <v>0.3</v>
      </c>
      <c r="N98" s="37"/>
      <c r="O98" s="39"/>
      <c r="P98" s="19">
        <f t="shared" si="1"/>
        <v>0</v>
      </c>
    </row>
    <row r="99" spans="1:16" ht="15.75" x14ac:dyDescent="0.25">
      <c r="A99" s="20"/>
      <c r="B99" s="99"/>
      <c r="C99" s="32" t="s">
        <v>15</v>
      </c>
      <c r="D99" s="33" t="s">
        <v>148</v>
      </c>
      <c r="E99" s="34">
        <v>75</v>
      </c>
      <c r="F99" s="60">
        <v>1</v>
      </c>
      <c r="G99" s="36">
        <v>38</v>
      </c>
      <c r="H99" s="36">
        <v>283</v>
      </c>
      <c r="I99" s="36">
        <v>43</v>
      </c>
      <c r="J99" s="37"/>
      <c r="K99" s="37"/>
      <c r="L99" s="61">
        <v>1</v>
      </c>
      <c r="M99" s="61">
        <v>0.15</v>
      </c>
      <c r="N99" s="37"/>
      <c r="O99" s="39"/>
      <c r="P99" s="19">
        <f t="shared" si="1"/>
        <v>0</v>
      </c>
    </row>
    <row r="100" spans="1:16" ht="15.75" x14ac:dyDescent="0.25">
      <c r="A100" s="20"/>
      <c r="B100" s="99"/>
      <c r="C100" s="32" t="s">
        <v>15</v>
      </c>
      <c r="D100" s="33" t="s">
        <v>149</v>
      </c>
      <c r="E100" s="34">
        <v>162</v>
      </c>
      <c r="F100" s="60">
        <v>1</v>
      </c>
      <c r="G100" s="36">
        <v>81</v>
      </c>
      <c r="H100" s="36">
        <v>509</v>
      </c>
      <c r="I100" s="36">
        <v>50</v>
      </c>
      <c r="J100" s="37"/>
      <c r="K100" s="37"/>
      <c r="L100" s="61">
        <v>1</v>
      </c>
      <c r="M100" s="61">
        <v>0.4</v>
      </c>
      <c r="N100" s="37"/>
      <c r="O100" s="39"/>
      <c r="P100" s="19">
        <f t="shared" si="1"/>
        <v>0</v>
      </c>
    </row>
    <row r="101" spans="1:16" ht="16.5" thickBot="1" x14ac:dyDescent="0.3">
      <c r="A101" s="62"/>
      <c r="B101" s="100"/>
      <c r="C101" s="63" t="s">
        <v>150</v>
      </c>
      <c r="D101" s="64" t="s">
        <v>151</v>
      </c>
      <c r="E101" s="65">
        <v>606</v>
      </c>
      <c r="F101" s="66">
        <v>2</v>
      </c>
      <c r="G101" s="67">
        <v>303</v>
      </c>
      <c r="H101" s="67">
        <v>2023</v>
      </c>
      <c r="I101" s="67">
        <v>201</v>
      </c>
      <c r="J101" s="68">
        <v>1</v>
      </c>
      <c r="K101" s="68">
        <v>0.35</v>
      </c>
      <c r="L101" s="69">
        <v>1</v>
      </c>
      <c r="M101" s="69" t="s">
        <v>152</v>
      </c>
      <c r="N101" s="68"/>
      <c r="O101" s="70"/>
      <c r="P101" s="19">
        <f t="shared" si="1"/>
        <v>0</v>
      </c>
    </row>
    <row r="102" spans="1:16" ht="15.75" x14ac:dyDescent="0.25">
      <c r="A102" s="9" t="s">
        <v>153</v>
      </c>
      <c r="B102" s="98" t="s">
        <v>14</v>
      </c>
      <c r="C102" s="85" t="s">
        <v>15</v>
      </c>
      <c r="D102" s="86" t="s">
        <v>154</v>
      </c>
      <c r="E102" s="87">
        <v>14</v>
      </c>
      <c r="F102" s="88">
        <v>1</v>
      </c>
      <c r="G102" s="89">
        <v>7</v>
      </c>
      <c r="H102" s="89">
        <v>63</v>
      </c>
      <c r="I102" s="89">
        <v>7</v>
      </c>
      <c r="J102" s="90"/>
      <c r="K102" s="90"/>
      <c r="L102" s="101" t="s">
        <v>155</v>
      </c>
      <c r="M102" s="101"/>
      <c r="N102" s="90"/>
      <c r="O102" s="92"/>
      <c r="P102" s="19">
        <f t="shared" si="1"/>
        <v>0</v>
      </c>
    </row>
    <row r="103" spans="1:16" ht="15.75" x14ac:dyDescent="0.25">
      <c r="A103" s="20"/>
      <c r="B103" s="99"/>
      <c r="C103" s="32" t="s">
        <v>15</v>
      </c>
      <c r="D103" s="33" t="s">
        <v>156</v>
      </c>
      <c r="E103" s="34">
        <v>308</v>
      </c>
      <c r="F103" s="60">
        <v>1</v>
      </c>
      <c r="G103" s="36">
        <v>154</v>
      </c>
      <c r="H103" s="36">
        <v>1543</v>
      </c>
      <c r="I103" s="36">
        <v>99</v>
      </c>
      <c r="J103" s="37"/>
      <c r="K103" s="37"/>
      <c r="L103" s="61">
        <v>1</v>
      </c>
      <c r="M103" s="61">
        <v>0.5</v>
      </c>
      <c r="N103" s="37"/>
      <c r="O103" s="39"/>
      <c r="P103" s="19">
        <f t="shared" si="1"/>
        <v>0</v>
      </c>
    </row>
    <row r="104" spans="1:16" ht="15.75" x14ac:dyDescent="0.25">
      <c r="A104" s="20"/>
      <c r="B104" s="99"/>
      <c r="C104" s="22" t="s">
        <v>15</v>
      </c>
      <c r="D104" s="23" t="s">
        <v>157</v>
      </c>
      <c r="E104" s="24">
        <v>729</v>
      </c>
      <c r="F104" s="59">
        <v>2</v>
      </c>
      <c r="G104" s="26">
        <v>365</v>
      </c>
      <c r="H104" s="26">
        <v>1991</v>
      </c>
      <c r="I104" s="26">
        <v>373</v>
      </c>
      <c r="J104" s="27">
        <v>1</v>
      </c>
      <c r="K104" s="27">
        <v>0.45</v>
      </c>
      <c r="L104" s="28">
        <v>2</v>
      </c>
      <c r="M104" s="28" t="s">
        <v>158</v>
      </c>
      <c r="N104" s="27">
        <v>1</v>
      </c>
      <c r="O104" s="29">
        <v>1.1000000000000001</v>
      </c>
      <c r="P104" s="19">
        <f t="shared" si="1"/>
        <v>1</v>
      </c>
    </row>
    <row r="105" spans="1:16" ht="15.75" x14ac:dyDescent="0.25">
      <c r="A105" s="20"/>
      <c r="B105" s="99"/>
      <c r="C105" s="32" t="s">
        <v>15</v>
      </c>
      <c r="D105" s="33" t="s">
        <v>155</v>
      </c>
      <c r="E105" s="34">
        <v>317</v>
      </c>
      <c r="F105" s="60">
        <v>1</v>
      </c>
      <c r="G105" s="36">
        <v>159</v>
      </c>
      <c r="H105" s="36">
        <v>1053</v>
      </c>
      <c r="I105" s="36">
        <v>142</v>
      </c>
      <c r="J105" s="37">
        <v>1</v>
      </c>
      <c r="K105" s="37">
        <v>0.35</v>
      </c>
      <c r="L105" s="61">
        <v>2</v>
      </c>
      <c r="M105" s="61" t="s">
        <v>159</v>
      </c>
      <c r="N105" s="37"/>
      <c r="O105" s="39"/>
      <c r="P105" s="19">
        <f t="shared" si="1"/>
        <v>0</v>
      </c>
    </row>
    <row r="106" spans="1:16" ht="15.75" x14ac:dyDescent="0.25">
      <c r="A106" s="20"/>
      <c r="B106" s="99"/>
      <c r="C106" s="32" t="s">
        <v>15</v>
      </c>
      <c r="D106" s="33" t="s">
        <v>160</v>
      </c>
      <c r="E106" s="34">
        <v>67</v>
      </c>
      <c r="F106" s="60">
        <v>1</v>
      </c>
      <c r="G106" s="36">
        <v>34</v>
      </c>
      <c r="H106" s="36">
        <v>228</v>
      </c>
      <c r="I106" s="36">
        <v>40</v>
      </c>
      <c r="J106" s="37"/>
      <c r="K106" s="37"/>
      <c r="L106" s="38" t="s">
        <v>155</v>
      </c>
      <c r="M106" s="38"/>
      <c r="N106" s="37"/>
      <c r="O106" s="39"/>
      <c r="P106" s="19">
        <f t="shared" si="1"/>
        <v>0</v>
      </c>
    </row>
    <row r="107" spans="1:16" ht="15.75" x14ac:dyDescent="0.25">
      <c r="A107" s="20"/>
      <c r="B107" s="99"/>
      <c r="C107" s="32" t="s">
        <v>15</v>
      </c>
      <c r="D107" s="33" t="s">
        <v>161</v>
      </c>
      <c r="E107" s="34">
        <v>207</v>
      </c>
      <c r="F107" s="60">
        <v>1</v>
      </c>
      <c r="G107" s="36">
        <v>104</v>
      </c>
      <c r="H107" s="36">
        <v>848</v>
      </c>
      <c r="I107" s="36">
        <v>127</v>
      </c>
      <c r="J107" s="37"/>
      <c r="K107" s="37"/>
      <c r="L107" s="61">
        <v>1</v>
      </c>
      <c r="M107" s="61">
        <v>0.35</v>
      </c>
      <c r="N107" s="37"/>
      <c r="O107" s="39"/>
      <c r="P107" s="19">
        <f t="shared" si="1"/>
        <v>0</v>
      </c>
    </row>
    <row r="108" spans="1:16" ht="15.75" x14ac:dyDescent="0.25">
      <c r="A108" s="20"/>
      <c r="B108" s="99"/>
      <c r="C108" s="32" t="s">
        <v>15</v>
      </c>
      <c r="D108" s="33" t="s">
        <v>162</v>
      </c>
      <c r="E108" s="34">
        <v>46</v>
      </c>
      <c r="F108" s="60">
        <v>1</v>
      </c>
      <c r="G108" s="36">
        <v>23</v>
      </c>
      <c r="H108" s="36">
        <v>128</v>
      </c>
      <c r="I108" s="36">
        <v>39</v>
      </c>
      <c r="J108" s="37"/>
      <c r="K108" s="37"/>
      <c r="L108" s="38" t="s">
        <v>163</v>
      </c>
      <c r="M108" s="38"/>
      <c r="N108" s="37"/>
      <c r="O108" s="39"/>
      <c r="P108" s="19">
        <f t="shared" si="1"/>
        <v>0</v>
      </c>
    </row>
    <row r="109" spans="1:16" ht="16.5" thickBot="1" x14ac:dyDescent="0.3">
      <c r="A109" s="40"/>
      <c r="B109" s="102"/>
      <c r="C109" s="42" t="s">
        <v>15</v>
      </c>
      <c r="D109" s="43" t="s">
        <v>163</v>
      </c>
      <c r="E109" s="44">
        <v>377</v>
      </c>
      <c r="F109" s="74">
        <v>1</v>
      </c>
      <c r="G109" s="46">
        <v>189</v>
      </c>
      <c r="H109" s="46">
        <v>1057</v>
      </c>
      <c r="I109" s="46">
        <v>125</v>
      </c>
      <c r="J109" s="47">
        <v>1</v>
      </c>
      <c r="K109" s="47">
        <v>0.25</v>
      </c>
      <c r="L109" s="103">
        <v>1</v>
      </c>
      <c r="M109" s="103" t="s">
        <v>164</v>
      </c>
      <c r="N109" s="47"/>
      <c r="O109" s="49"/>
      <c r="P109" s="19">
        <f t="shared" si="1"/>
        <v>0</v>
      </c>
    </row>
  </sheetData>
  <mergeCells count="59">
    <mergeCell ref="A94:A101"/>
    <mergeCell ref="B94:B101"/>
    <mergeCell ref="A102:A109"/>
    <mergeCell ref="B102:B109"/>
    <mergeCell ref="L102:M102"/>
    <mergeCell ref="L106:M106"/>
    <mergeCell ref="L108:M108"/>
    <mergeCell ref="A74:A83"/>
    <mergeCell ref="B74:B83"/>
    <mergeCell ref="L78:M78"/>
    <mergeCell ref="L80:M80"/>
    <mergeCell ref="A84:A93"/>
    <mergeCell ref="B84:B93"/>
    <mergeCell ref="L86:M86"/>
    <mergeCell ref="L87:M87"/>
    <mergeCell ref="A64:A73"/>
    <mergeCell ref="B64:B73"/>
    <mergeCell ref="L65:M65"/>
    <mergeCell ref="L68:M68"/>
    <mergeCell ref="L69:M69"/>
    <mergeCell ref="L72:M72"/>
    <mergeCell ref="L73:M73"/>
    <mergeCell ref="L49:M49"/>
    <mergeCell ref="L51:M51"/>
    <mergeCell ref="L52:M52"/>
    <mergeCell ref="L53:M53"/>
    <mergeCell ref="A54:A63"/>
    <mergeCell ref="B54:B63"/>
    <mergeCell ref="L54:M54"/>
    <mergeCell ref="L57:M57"/>
    <mergeCell ref="L58:M58"/>
    <mergeCell ref="L59:M59"/>
    <mergeCell ref="A28:A38"/>
    <mergeCell ref="B28:B38"/>
    <mergeCell ref="L30:M30"/>
    <mergeCell ref="L36:M36"/>
    <mergeCell ref="A39:A53"/>
    <mergeCell ref="B39:B53"/>
    <mergeCell ref="L43:M43"/>
    <mergeCell ref="L44:M44"/>
    <mergeCell ref="L46:M46"/>
    <mergeCell ref="L48:M48"/>
    <mergeCell ref="A9:A18"/>
    <mergeCell ref="B9:B18"/>
    <mergeCell ref="L14:M14"/>
    <mergeCell ref="L17:M17"/>
    <mergeCell ref="A19:A27"/>
    <mergeCell ref="B19:B27"/>
    <mergeCell ref="L22:M22"/>
    <mergeCell ref="L25:M25"/>
    <mergeCell ref="L27:M27"/>
    <mergeCell ref="J1:K1"/>
    <mergeCell ref="L1:M1"/>
    <mergeCell ref="A2:A8"/>
    <mergeCell ref="B2:B8"/>
    <mergeCell ref="L5:M5"/>
    <mergeCell ref="L6:M6"/>
    <mergeCell ref="L7:M7"/>
    <mergeCell ref="L8:M8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2018-08-23T06:47:48Z</dcterms:modified>
</cp:coreProperties>
</file>